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Karo\Handball\Bezirk RNT\Saison 2024-2025\"/>
    </mc:Choice>
  </mc:AlternateContent>
  <xr:revisionPtr revIDLastSave="0" documentId="13_ncr:1_{396F63D2-A387-4316-9C09-19997778258C}" xr6:coauthVersionLast="47" xr6:coauthVersionMax="47" xr10:uidLastSave="{00000000-0000-0000-0000-000000000000}"/>
  <bookViews>
    <workbookView xWindow="-108" yWindow="-108" windowWidth="23256" windowHeight="12456" xr2:uid="{A3A8C341-5A86-4AEE-837E-FFD17C5FEB3F}"/>
  </bookViews>
  <sheets>
    <sheet name="Männer" sheetId="1" r:id="rId1"/>
    <sheet name="Konstellationen_M" sheetId="2" state="hidden" r:id="rId2"/>
    <sheet name="Frauen" sheetId="4" r:id="rId3"/>
    <sheet name="Konstellationen_F" sheetId="5" state="hidden" r:id="rId4"/>
    <sheet name="Umsetzung" sheetId="3" state="hidden" r:id="rId5"/>
  </sheets>
  <definedNames>
    <definedName name="Absteiger_F">Umsetzung!$A$1:$A$7</definedName>
    <definedName name="Absteiger_M">Umsetzung!$A$1:$A$7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4" l="1"/>
  <c r="I2" i="4" s="1"/>
  <c r="D5" i="4" s="1"/>
  <c r="I1" i="1"/>
  <c r="I2" i="1" s="1"/>
  <c r="I12" i="4" l="1"/>
  <c r="N45" i="4"/>
  <c r="D19" i="4"/>
  <c r="I29" i="4"/>
  <c r="N17" i="4"/>
  <c r="N46" i="4"/>
  <c r="N16" i="4"/>
  <c r="I9" i="4"/>
  <c r="I30" i="4"/>
  <c r="N18" i="4"/>
  <c r="N47" i="4"/>
  <c r="I15" i="4"/>
  <c r="I10" i="4"/>
  <c r="I31" i="4"/>
  <c r="N19" i="4"/>
  <c r="N48" i="4"/>
  <c r="D18" i="4"/>
  <c r="I11" i="4"/>
  <c r="I32" i="4"/>
  <c r="N20" i="4"/>
  <c r="N49" i="4"/>
  <c r="D6" i="4"/>
  <c r="N13" i="4"/>
  <c r="N21" i="4"/>
  <c r="N50" i="4"/>
  <c r="D7" i="4"/>
  <c r="I13" i="4"/>
  <c r="N14" i="4"/>
  <c r="N22" i="4"/>
  <c r="N51" i="4"/>
  <c r="D8" i="4"/>
  <c r="I14" i="4"/>
  <c r="N15" i="4"/>
  <c r="N23" i="4"/>
  <c r="N52" i="4"/>
  <c r="N55" i="1"/>
  <c r="N26" i="1"/>
  <c r="N18" i="1"/>
  <c r="I32" i="1"/>
  <c r="I11" i="1"/>
  <c r="D6" i="1"/>
  <c r="D9" i="1"/>
  <c r="N19" i="1"/>
  <c r="N54" i="1"/>
  <c r="N25" i="1"/>
  <c r="N17" i="1"/>
  <c r="I31" i="1"/>
  <c r="I10" i="1"/>
  <c r="D5" i="1"/>
  <c r="N13" i="1"/>
  <c r="D7" i="1"/>
  <c r="N53" i="1"/>
  <c r="N24" i="1"/>
  <c r="N16" i="1"/>
  <c r="I17" i="1"/>
  <c r="I9" i="1"/>
  <c r="I14" i="1"/>
  <c r="I12" i="1"/>
  <c r="N52" i="1"/>
  <c r="N23" i="1"/>
  <c r="N15" i="1"/>
  <c r="I16" i="1"/>
  <c r="D20" i="1"/>
  <c r="N21" i="1"/>
  <c r="N51" i="1"/>
  <c r="N22" i="1"/>
  <c r="N14" i="1"/>
  <c r="I15" i="1"/>
  <c r="D19" i="1"/>
  <c r="N50" i="1"/>
  <c r="N49" i="1"/>
  <c r="N20" i="1"/>
  <c r="I34" i="1"/>
  <c r="I13" i="1"/>
  <c r="D8" i="1"/>
  <c r="N48" i="1"/>
  <c r="I33" i="1"/>
</calcChain>
</file>

<file path=xl/sharedStrings.xml><?xml version="1.0" encoding="utf-8"?>
<sst xmlns="http://schemas.openxmlformats.org/spreadsheetml/2006/main" count="926" uniqueCount="214">
  <si>
    <t>Südbaden (5 Teams)</t>
  </si>
  <si>
    <t>R-OL-1</t>
  </si>
  <si>
    <t>R-OL-2</t>
  </si>
  <si>
    <t>R-OL-3</t>
  </si>
  <si>
    <t>R-OL-4</t>
  </si>
  <si>
    <t>Sieger Spiel 1</t>
  </si>
  <si>
    <t>Sieger Spiel 2</t>
  </si>
  <si>
    <t>Sieger Spiel 3</t>
  </si>
  <si>
    <t>Sieger Spiel 4</t>
  </si>
  <si>
    <t>Südbaden (9 Teams)</t>
  </si>
  <si>
    <t>Verlierer Spiel 1</t>
  </si>
  <si>
    <t>Verlierer Spiel 2</t>
  </si>
  <si>
    <t>Verlierer Spiel 3</t>
  </si>
  <si>
    <t>Verlierer Spiel 4</t>
  </si>
  <si>
    <t>R-VL-1</t>
  </si>
  <si>
    <t>R-VL-2</t>
  </si>
  <si>
    <t>R-VL-3</t>
  </si>
  <si>
    <t>R-VL-4</t>
  </si>
  <si>
    <t>R-VL-5</t>
  </si>
  <si>
    <t>R-VL-6</t>
  </si>
  <si>
    <t>R-VL-7</t>
  </si>
  <si>
    <t>R-VL-8</t>
  </si>
  <si>
    <t>Sieger Spiel 5</t>
  </si>
  <si>
    <t>Sieger Spiel 6</t>
  </si>
  <si>
    <t>Sieger Spiel 7</t>
  </si>
  <si>
    <t>Sieger Spiel 8</t>
  </si>
  <si>
    <t>Verlierer Spiel 5</t>
  </si>
  <si>
    <t>Verlierer Spiel 6</t>
  </si>
  <si>
    <t>Verlierer Spiel 7</t>
  </si>
  <si>
    <t>Verlierer Spiel 8</t>
  </si>
  <si>
    <t>Baden (14 Teams)</t>
  </si>
  <si>
    <t>Südbaden (14 Teams)</t>
  </si>
  <si>
    <t>R-LL-1</t>
  </si>
  <si>
    <t>R-LL-2</t>
  </si>
  <si>
    <t>R-LL-3</t>
  </si>
  <si>
    <t>R-LL-4</t>
  </si>
  <si>
    <t>R-LL-5</t>
  </si>
  <si>
    <t>R-LL-6</t>
  </si>
  <si>
    <t>R-LL-7</t>
  </si>
  <si>
    <t>R-LL-8</t>
  </si>
  <si>
    <t>R-LL-9</t>
  </si>
  <si>
    <t>R-LL-10</t>
  </si>
  <si>
    <t>R-LL-11</t>
  </si>
  <si>
    <t>R-LL-12</t>
  </si>
  <si>
    <t>R-LL-13</t>
  </si>
  <si>
    <t>R-LL-14</t>
  </si>
  <si>
    <t>R-LL-15</t>
  </si>
  <si>
    <t>R-LL-16</t>
  </si>
  <si>
    <t>Sieger Spiel 9</t>
  </si>
  <si>
    <t>Sieger Spiel 10</t>
  </si>
  <si>
    <t>Sieger Spiel 11</t>
  </si>
  <si>
    <t>Sieger Spiel 12</t>
  </si>
  <si>
    <t>Sieger Spiel 13</t>
  </si>
  <si>
    <t>Sieger Spiel 14</t>
  </si>
  <si>
    <t>Sieger Spiel 15</t>
  </si>
  <si>
    <t>Sieger Spiel 16</t>
  </si>
  <si>
    <t>RL Absteiger 1</t>
  </si>
  <si>
    <t>RL Absteiger 2</t>
  </si>
  <si>
    <t>#</t>
  </si>
  <si>
    <t>Oberliga BW  (28 Teams)</t>
  </si>
  <si>
    <t>Quali
(4 Teams)</t>
  </si>
  <si>
    <t>Verbandsliga (56 Teams)</t>
  </si>
  <si>
    <t>Quali  (8 Teams)</t>
  </si>
  <si>
    <t>Quali (8 Teams)</t>
  </si>
  <si>
    <t>Quali  (16 Teams)</t>
  </si>
  <si>
    <t>Landeliga  (96 Teams)</t>
  </si>
  <si>
    <t>Oberliga BW  (24 Teams)</t>
  </si>
  <si>
    <t>Südbaden (4 Teams)</t>
  </si>
  <si>
    <t>Baden (7 Teams)</t>
  </si>
  <si>
    <t>Südbaden (7 Teams)</t>
  </si>
  <si>
    <t>Verbandsliga (48 Teams)</t>
  </si>
  <si>
    <t>Württemberg  (34 Teams)</t>
  </si>
  <si>
    <t>Baden (11 Teams)</t>
  </si>
  <si>
    <t>Südbaden (11 Teams)</t>
  </si>
  <si>
    <t>Landeliga  (80 Teams)</t>
  </si>
  <si>
    <t>Absteiger RL</t>
  </si>
  <si>
    <t>Aufsteiger RL</t>
  </si>
  <si>
    <t>&lt;&lt; Aufsteiger RL</t>
  </si>
  <si>
    <t>&lt;&lt; Absteiger RL aus dem BHV</t>
  </si>
  <si>
    <t>0_0</t>
  </si>
  <si>
    <t>0_1</t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</si>
  <si>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</si>
  <si>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</si>
  <si>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</si>
  <si>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</si>
  <si>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</si>
  <si>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</si>
  <si>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</si>
  <si>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</si>
  <si>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</si>
  <si>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</si>
  <si>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</si>
  <si>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</si>
  <si>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</si>
  <si>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</si>
  <si>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</si>
  <si>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</si>
  <si>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</si>
  <si>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</si>
  <si>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</si>
  <si>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</si>
  <si>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</si>
  <si>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</si>
  <si>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B-23</t>
  </si>
  <si>
    <t>B-24</t>
  </si>
  <si>
    <t>B-25</t>
  </si>
  <si>
    <t>B-26</t>
  </si>
  <si>
    <t>B-27</t>
  </si>
  <si>
    <t>B-28</t>
  </si>
  <si>
    <t>B-29</t>
  </si>
  <si>
    <t>B-30</t>
  </si>
  <si>
    <t>B-31</t>
  </si>
  <si>
    <t>B-32</t>
  </si>
  <si>
    <t>B-33</t>
  </si>
  <si>
    <t>B-34</t>
  </si>
  <si>
    <t>B-35</t>
  </si>
  <si>
    <t>B-36</t>
  </si>
  <si>
    <t>B-37</t>
  </si>
  <si>
    <t>B-38</t>
  </si>
  <si>
    <t>B-39</t>
  </si>
  <si>
    <t>B-40</t>
  </si>
  <si>
    <t>B-41</t>
  </si>
  <si>
    <t>B-42</t>
  </si>
  <si>
    <t>Württemberg (14 Teams)</t>
  </si>
  <si>
    <t>Q-OL-1</t>
  </si>
  <si>
    <t>Q-OL-2</t>
  </si>
  <si>
    <t>Q-OL-3</t>
  </si>
  <si>
    <t>Q-OL-4</t>
  </si>
  <si>
    <t>Q-VL-1</t>
  </si>
  <si>
    <t>Q-VL-2</t>
  </si>
  <si>
    <t>Q-VL-3</t>
  </si>
  <si>
    <t>Q-VL-4</t>
  </si>
  <si>
    <t>Q-VL-5</t>
  </si>
  <si>
    <t>Q-VL-6</t>
  </si>
  <si>
    <t>Q-VL-7</t>
  </si>
  <si>
    <t>Q-VL-8</t>
  </si>
  <si>
    <t>Q-LL-1</t>
  </si>
  <si>
    <t>Q-LL-2</t>
  </si>
  <si>
    <t>Q-LL-3</t>
  </si>
  <si>
    <t>Q-LL-4</t>
  </si>
  <si>
    <t>Q-LL-5</t>
  </si>
  <si>
    <t>Q-LL-6</t>
  </si>
  <si>
    <t>Q-LL-7</t>
  </si>
  <si>
    <t>Q-LL-8</t>
  </si>
  <si>
    <t>Q-LL-9</t>
  </si>
  <si>
    <t>Q-LL-10</t>
  </si>
  <si>
    <t>Q-LL-11</t>
  </si>
  <si>
    <t>Q-LL-12</t>
  </si>
  <si>
    <t>Q-LL-13</t>
  </si>
  <si>
    <t>Q-LL-14</t>
  </si>
  <si>
    <t>Q-LL-15</t>
  </si>
  <si>
    <t>Q-LL-16</t>
  </si>
  <si>
    <t>Baden 
(5 Teams)</t>
  </si>
  <si>
    <t>2 Spiele Südbaden vs. Württemberg</t>
  </si>
  <si>
    <t>Baden  (9 Teams)</t>
  </si>
  <si>
    <t>Württemberg (26 Teams)</t>
  </si>
  <si>
    <t>4 Spiele Südbaden vs. Württemberg</t>
  </si>
  <si>
    <t>Württemberg (44 Teams)</t>
  </si>
  <si>
    <t>8 Spiele Südbaden vs. Württemberg</t>
  </si>
  <si>
    <t>OL 1</t>
  </si>
  <si>
    <t>OL 2</t>
  </si>
  <si>
    <t>OL 3</t>
  </si>
  <si>
    <t>OL 4</t>
  </si>
  <si>
    <t>OL 5</t>
  </si>
  <si>
    <t>OL 6</t>
  </si>
  <si>
    <t>OL 7</t>
  </si>
  <si>
    <t>OL 8</t>
  </si>
  <si>
    <t>OL 9</t>
  </si>
  <si>
    <t>OL 10</t>
  </si>
  <si>
    <t>OL 11</t>
  </si>
  <si>
    <t>OL 12</t>
  </si>
  <si>
    <t>OL 13</t>
  </si>
  <si>
    <t>VL 1</t>
  </si>
  <si>
    <t>OL 14</t>
  </si>
  <si>
    <t>VL 2</t>
  </si>
  <si>
    <t>VL 3</t>
  </si>
  <si>
    <t>VL 4</t>
  </si>
  <si>
    <t>VL 5</t>
  </si>
  <si>
    <t>VL 6</t>
  </si>
  <si>
    <t>VL 7</t>
  </si>
  <si>
    <t>VL 8</t>
  </si>
  <si>
    <t>VL 9</t>
  </si>
  <si>
    <t>VL 10</t>
  </si>
  <si>
    <t>VL 11</t>
  </si>
  <si>
    <t>VL 12</t>
  </si>
  <si>
    <t>VL 13</t>
  </si>
  <si>
    <t>VL 14</t>
  </si>
  <si>
    <t>LL AES1 o. RNT1</t>
  </si>
  <si>
    <t>LL Ranking ohne Aufsteiger 1</t>
  </si>
  <si>
    <t>LL Ranking ohne Aufsteiger 2</t>
  </si>
  <si>
    <t>LL Ranking ohne Aufsteiger 3</t>
  </si>
  <si>
    <t>LL Ranking ohne Aufsteiger 4</t>
  </si>
  <si>
    <t>LL Ranking ohne Aufsteiger 5</t>
  </si>
  <si>
    <t>LL Ranking ohne Aufsteiger 6</t>
  </si>
  <si>
    <t>LL Ranking ohne Aufsteiger 7</t>
  </si>
  <si>
    <t>LL Ranking ohne Aufsteiger 8</t>
  </si>
  <si>
    <t>LL Ranking ohne Aufsteiger 9</t>
  </si>
  <si>
    <t>LL Ranking ohne Aufsteiger 10</t>
  </si>
  <si>
    <t>LL Ranking ohne Aufsteiger 11</t>
  </si>
  <si>
    <t>LL Ranking ohne Aufsteiger 12</t>
  </si>
  <si>
    <t>1_0</t>
  </si>
  <si>
    <t>1_1</t>
  </si>
  <si>
    <t>2_0</t>
  </si>
  <si>
    <t>2_1</t>
  </si>
  <si>
    <t>LL Ranking ohne Aufsteiger 13</t>
  </si>
  <si>
    <t>Württemberg (12 Teams)</t>
  </si>
  <si>
    <t>Baden
(4 Teams)</t>
  </si>
  <si>
    <t>Württemberg (22 Teams)</t>
  </si>
  <si>
    <t>0 Absteiger 0 Aufsteiger</t>
  </si>
  <si>
    <t>0 Absteiger 1 Aufsteiger</t>
  </si>
  <si>
    <t>1 Absteiger 0 Aufsteiger</t>
  </si>
  <si>
    <t>1 Absteiger 1 Aufsteiger</t>
  </si>
  <si>
    <t>2 Absteiger 0 Aufsteiger</t>
  </si>
  <si>
    <t>2 Absteiger 1 Aufsteiger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</si>
</sst>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6" borderId="1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0" xfId="0" applyFill="1"/>
    <xf numFmtId="0" fontId="0" fillId="8" borderId="12" xfId="0" applyFill="1" applyBorder="1"/>
    <xf numFmtId="0" fontId="0" fillId="8" borderId="14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3" xfId="0" applyFill="1" applyBorder="1"/>
    <xf numFmtId="0" fontId="0" fillId="6" borderId="0" xfId="0" applyFill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2" borderId="0" xfId="0" applyFill="1"/>
    <xf numFmtId="0" fontId="1" fillId="0" borderId="0" xfId="0" applyFont="1"/>
    <xf numFmtId="0" fontId="2" fillId="8" borderId="10" xfId="0" applyFont="1" applyFill="1" applyBorder="1"/>
    <xf numFmtId="0" fontId="2" fillId="8" borderId="4" xfId="0" applyFont="1" applyFill="1" applyBorder="1"/>
    <xf numFmtId="0" fontId="2" fillId="8" borderId="13" xfId="0" applyFont="1" applyFill="1" applyBorder="1"/>
    <xf numFmtId="0" fontId="2" fillId="8" borderId="9" xfId="0" applyFont="1" applyFill="1" applyBorder="1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7" xfId="0" applyFont="1" applyFill="1" applyBorder="1" applyAlignment="1">
      <alignment horizontal="center" vertical="center" textRotation="90"/>
    </xf>
    <xf numFmtId="0" fontId="0" fillId="8" borderId="10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textRotation="90" wrapText="1"/>
    </xf>
    <xf numFmtId="0" fontId="2" fillId="8" borderId="5" xfId="0" applyFont="1" applyFill="1" applyBorder="1" applyAlignment="1">
      <alignment horizontal="center" vertical="center" textRotation="90"/>
    </xf>
    <xf numFmtId="0" fontId="2" fillId="8" borderId="7" xfId="0" applyFont="1" applyFill="1" applyBorder="1" applyAlignment="1">
      <alignment horizontal="center" vertical="center" textRotation="90"/>
    </xf>
    <xf numFmtId="0" fontId="2" fillId="8" borderId="15" xfId="0" applyFont="1" applyFill="1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8" borderId="11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textRotation="90" wrapText="1"/>
    </xf>
    <xf numFmtId="0" fontId="2" fillId="8" borderId="16" xfId="0" applyFont="1" applyFill="1" applyBorder="1" applyAlignment="1">
      <alignment horizontal="center" vertical="center" textRotation="90"/>
    </xf>
    <xf numFmtId="0" fontId="2" fillId="8" borderId="17" xfId="0" applyFont="1" applyFill="1" applyBorder="1" applyAlignment="1">
      <alignment horizontal="center" vertical="center" textRotation="90"/>
    </xf>
    <xf numFmtId="0" fontId="2" fillId="5" borderId="10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5" borderId="12" xfId="0" applyFont="1" applyFill="1" applyBorder="1"/>
    <xf numFmtId="0" fontId="2" fillId="5" borderId="4" xfId="0" applyFont="1" applyFill="1" applyBorder="1"/>
    <xf numFmtId="0" fontId="2" fillId="5" borderId="13" xfId="0" applyFont="1" applyFill="1" applyBorder="1"/>
    <xf numFmtId="0" fontId="2" fillId="5" borderId="14" xfId="0" applyFont="1" applyFill="1" applyBorder="1"/>
    <xf numFmtId="0" fontId="2" fillId="5" borderId="9" xfId="0" applyFont="1" applyFill="1" applyBorder="1"/>
    <xf numFmtId="0" fontId="2" fillId="7" borderId="12" xfId="0" applyFont="1" applyFill="1" applyBorder="1"/>
    <xf numFmtId="0" fontId="2" fillId="7" borderId="4" xfId="0" applyFont="1" applyFill="1" applyBorder="1"/>
    <xf numFmtId="0" fontId="2" fillId="7" borderId="13" xfId="0" applyFont="1" applyFill="1" applyBorder="1"/>
    <xf numFmtId="0" fontId="2" fillId="7" borderId="14" xfId="0" applyFont="1" applyFill="1" applyBorder="1"/>
    <xf numFmtId="0" fontId="2" fillId="7" borderId="9" xfId="0" applyFont="1" applyFill="1" applyBorder="1"/>
    <xf numFmtId="0" fontId="2" fillId="8" borderId="5" xfId="0" applyFont="1" applyFill="1" applyBorder="1" applyAlignment="1">
      <alignment horizontal="center" vertical="center" textRotation="90" wrapText="1"/>
    </xf>
    <xf numFmtId="0" fontId="2" fillId="8" borderId="7" xfId="0" applyFont="1" applyFill="1" applyBorder="1" applyAlignment="1">
      <alignment horizontal="center" vertical="center" textRotation="90" wrapText="1"/>
    </xf>
    <xf numFmtId="0" fontId="2" fillId="8" borderId="2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B4A6-7A0A-4C47-91BB-0B18C888364F}">
  <dimension ref="A1:N63"/>
  <sheetViews>
    <sheetView tabSelected="1" workbookViewId="0">
      <selection activeCell="C2" sqref="C2:D2"/>
    </sheetView>
  </sheetViews>
  <sheetFormatPr baseColWidth="10" defaultRowHeight="14.4" x14ac:dyDescent="0.3"/>
  <cols>
    <col min="1" max="2" width="6.77734375" customWidth="1"/>
    <col min="3" max="3" width="8.33203125" customWidth="1"/>
    <col min="4" max="4" width="20.77734375" customWidth="1"/>
    <col min="5" max="5" width="5.77734375" customWidth="1"/>
    <col min="6" max="7" width="6.77734375" customWidth="1"/>
    <col min="8" max="8" width="8.33203125" customWidth="1"/>
    <col min="9" max="9" width="20.77734375" customWidth="1"/>
    <col min="10" max="10" width="5.77734375" customWidth="1"/>
    <col min="11" max="12" width="7.77734375" customWidth="1"/>
    <col min="13" max="13" width="8.33203125" customWidth="1"/>
    <col min="14" max="14" width="24.77734375" bestFit="1" customWidth="1"/>
  </cols>
  <sheetData>
    <row r="1" spans="1:14" x14ac:dyDescent="0.3">
      <c r="A1" s="23" t="s">
        <v>75</v>
      </c>
      <c r="B1" s="24"/>
      <c r="C1" s="81">
        <v>0</v>
      </c>
      <c r="D1" s="82"/>
      <c r="E1" s="22" t="s">
        <v>78</v>
      </c>
      <c r="I1" s="79" t="str">
        <f>CONCATENATE(C1,"_",C2)</f>
        <v>0_1</v>
      </c>
    </row>
    <row r="2" spans="1:14" ht="15" thickBot="1" x14ac:dyDescent="0.35">
      <c r="A2" s="25" t="s">
        <v>76</v>
      </c>
      <c r="B2" s="26"/>
      <c r="C2" s="83">
        <v>1</v>
      </c>
      <c r="D2" s="84"/>
      <c r="E2" s="22" t="s">
        <v>77</v>
      </c>
      <c r="I2" s="80">
        <f>VLOOKUP(I1,Umsetzung!E:F,2,0)</f>
        <v>3</v>
      </c>
    </row>
    <row r="4" spans="1:14" ht="15" thickBot="1" x14ac:dyDescent="0.35"/>
    <row r="5" spans="1:14" ht="14.4" customHeight="1" x14ac:dyDescent="0.3">
      <c r="A5" s="34" t="s">
        <v>59</v>
      </c>
      <c r="B5" s="31" t="s">
        <v>152</v>
      </c>
      <c r="C5" s="2" t="s">
        <v>81</v>
      </c>
      <c r="D5" s="3" t="str">
        <f>VLOOKUP(C5,Konstellationen_M!$A:$G,Männer!$I$2,FALSE)</f>
        <v>OL 2</v>
      </c>
      <c r="F5" s="34" t="s">
        <v>61</v>
      </c>
      <c r="G5" s="41" t="s">
        <v>60</v>
      </c>
      <c r="H5" s="5" t="s">
        <v>124</v>
      </c>
      <c r="I5" s="6" t="s">
        <v>10</v>
      </c>
      <c r="K5" s="34" t="s">
        <v>65</v>
      </c>
      <c r="L5" s="76" t="s">
        <v>62</v>
      </c>
      <c r="M5" s="14" t="s">
        <v>128</v>
      </c>
      <c r="N5" s="6" t="s">
        <v>10</v>
      </c>
    </row>
    <row r="6" spans="1:14" x14ac:dyDescent="0.3">
      <c r="A6" s="35"/>
      <c r="B6" s="32"/>
      <c r="C6" s="1" t="s">
        <v>82</v>
      </c>
      <c r="D6" s="4" t="str">
        <f>VLOOKUP(C6,Konstellationen_M!$A:$G,Männer!$I$2,FALSE)</f>
        <v>OL 3</v>
      </c>
      <c r="F6" s="35"/>
      <c r="G6" s="42"/>
      <c r="H6" s="7" t="s">
        <v>125</v>
      </c>
      <c r="I6" s="8" t="s">
        <v>11</v>
      </c>
      <c r="K6" s="35"/>
      <c r="L6" s="77"/>
      <c r="M6" s="15" t="s">
        <v>129</v>
      </c>
      <c r="N6" s="8" t="s">
        <v>11</v>
      </c>
    </row>
    <row r="7" spans="1:14" x14ac:dyDescent="0.3">
      <c r="A7" s="35"/>
      <c r="B7" s="32"/>
      <c r="C7" s="1" t="s">
        <v>83</v>
      </c>
      <c r="D7" s="4" t="str">
        <f>VLOOKUP(C7,Konstellationen_M!$A:$G,Männer!$I$2,FALSE)</f>
        <v>OL 4</v>
      </c>
      <c r="F7" s="35"/>
      <c r="G7" s="42"/>
      <c r="H7" s="7" t="s">
        <v>126</v>
      </c>
      <c r="I7" s="8" t="s">
        <v>12</v>
      </c>
      <c r="K7" s="35"/>
      <c r="L7" s="77"/>
      <c r="M7" s="15" t="s">
        <v>130</v>
      </c>
      <c r="N7" s="8" t="s">
        <v>12</v>
      </c>
    </row>
    <row r="8" spans="1:14" ht="15" thickBot="1" x14ac:dyDescent="0.35">
      <c r="A8" s="35"/>
      <c r="B8" s="32"/>
      <c r="C8" s="1" t="s">
        <v>84</v>
      </c>
      <c r="D8" s="4" t="str">
        <f>VLOOKUP(C8,Konstellationen_M!$A:$G,Männer!$I$2,FALSE)</f>
        <v>OL 5</v>
      </c>
      <c r="F8" s="35"/>
      <c r="G8" s="43"/>
      <c r="H8" s="9" t="s">
        <v>127</v>
      </c>
      <c r="I8" s="10" t="s">
        <v>13</v>
      </c>
      <c r="K8" s="35"/>
      <c r="L8" s="77"/>
      <c r="M8" s="15" t="s">
        <v>131</v>
      </c>
      <c r="N8" s="8" t="s">
        <v>13</v>
      </c>
    </row>
    <row r="9" spans="1:14" ht="14.4" customHeight="1" thickBot="1" x14ac:dyDescent="0.35">
      <c r="A9" s="35"/>
      <c r="B9" s="33"/>
      <c r="C9" s="1" t="s">
        <v>85</v>
      </c>
      <c r="D9" s="4" t="str">
        <f>VLOOKUP(C9,Konstellationen_M!$A:$G,Männer!$I$2,FALSE)</f>
        <v>OL 6</v>
      </c>
      <c r="F9" s="35"/>
      <c r="G9" s="28" t="s">
        <v>154</v>
      </c>
      <c r="H9" s="2" t="s">
        <v>88</v>
      </c>
      <c r="I9" s="3" t="str">
        <f>VLOOKUP(H9,Konstellationen_M!$A:$G,Männer!$I$2,FALSE)</f>
        <v>OL 9</v>
      </c>
      <c r="K9" s="35"/>
      <c r="L9" s="77"/>
      <c r="M9" s="15" t="s">
        <v>132</v>
      </c>
      <c r="N9" s="8" t="s">
        <v>26</v>
      </c>
    </row>
    <row r="10" spans="1:14" x14ac:dyDescent="0.3">
      <c r="A10" s="35"/>
      <c r="B10" s="52" t="s">
        <v>0</v>
      </c>
      <c r="C10" s="64"/>
      <c r="D10" s="65"/>
      <c r="F10" s="35"/>
      <c r="G10" s="29"/>
      <c r="H10" s="1" t="s">
        <v>89</v>
      </c>
      <c r="I10" s="4" t="str">
        <f>VLOOKUP(H10,Konstellationen_M!$A:$G,Männer!$I$2,FALSE)</f>
        <v>OL 10</v>
      </c>
      <c r="K10" s="35"/>
      <c r="L10" s="77"/>
      <c r="M10" s="15" t="s">
        <v>133</v>
      </c>
      <c r="N10" s="8" t="s">
        <v>27</v>
      </c>
    </row>
    <row r="11" spans="1:14" ht="15" thickBot="1" x14ac:dyDescent="0.35">
      <c r="A11" s="35"/>
      <c r="B11" s="66"/>
      <c r="C11" s="67"/>
      <c r="D11" s="68"/>
      <c r="F11" s="35"/>
      <c r="G11" s="29"/>
      <c r="H11" s="1" t="s">
        <v>90</v>
      </c>
      <c r="I11" s="4" t="str">
        <f>VLOOKUP(H11,Konstellationen_M!$A:$G,Männer!$I$2,FALSE)</f>
        <v>OL 11</v>
      </c>
      <c r="K11" s="35"/>
      <c r="L11" s="77"/>
      <c r="M11" s="15" t="s">
        <v>134</v>
      </c>
      <c r="N11" s="8" t="s">
        <v>28</v>
      </c>
    </row>
    <row r="12" spans="1:14" ht="15" thickBot="1" x14ac:dyDescent="0.35">
      <c r="A12" s="35"/>
      <c r="B12" s="58" t="s">
        <v>123</v>
      </c>
      <c r="C12" s="69"/>
      <c r="D12" s="70"/>
      <c r="F12" s="35"/>
      <c r="G12" s="29"/>
      <c r="H12" s="1" t="s">
        <v>91</v>
      </c>
      <c r="I12" s="4" t="str">
        <f>VLOOKUP(H12,Konstellationen_M!$A:$G,Männer!$I$2,FALSE)</f>
        <v>OL 12</v>
      </c>
      <c r="K12" s="35"/>
      <c r="L12" s="78"/>
      <c r="M12" s="16" t="s">
        <v>135</v>
      </c>
      <c r="N12" s="10" t="s">
        <v>29</v>
      </c>
    </row>
    <row r="13" spans="1:14" ht="15" customHeight="1" thickBot="1" x14ac:dyDescent="0.35">
      <c r="A13" s="35"/>
      <c r="B13" s="71"/>
      <c r="C13" s="72"/>
      <c r="D13" s="73"/>
      <c r="F13" s="35"/>
      <c r="G13" s="29"/>
      <c r="H13" s="1" t="s">
        <v>92</v>
      </c>
      <c r="I13" s="4" t="str">
        <f>VLOOKUP(H13,Konstellationen_M!$A:$G,Männer!$I$2,FALSE)</f>
        <v>OL 13</v>
      </c>
      <c r="K13" s="35"/>
      <c r="L13" s="28" t="s">
        <v>30</v>
      </c>
      <c r="M13" s="2" t="s">
        <v>101</v>
      </c>
      <c r="N13" s="3" t="str">
        <f>VLOOKUP(M13,Konstellationen_M!$A:$G,Männer!$I$2,FALSE)</f>
        <v>VL 8</v>
      </c>
    </row>
    <row r="14" spans="1:14" x14ac:dyDescent="0.3">
      <c r="A14" s="35"/>
      <c r="B14" s="41" t="s">
        <v>60</v>
      </c>
      <c r="C14" s="5" t="s">
        <v>1</v>
      </c>
      <c r="D14" s="6" t="s">
        <v>5</v>
      </c>
      <c r="F14" s="35"/>
      <c r="G14" s="29"/>
      <c r="H14" s="1" t="s">
        <v>93</v>
      </c>
      <c r="I14" s="4" t="str">
        <f>VLOOKUP(H14,Konstellationen_M!$A:$G,Männer!$I$2,FALSE)</f>
        <v>VL 1</v>
      </c>
      <c r="K14" s="35"/>
      <c r="L14" s="29"/>
      <c r="M14" s="1" t="s">
        <v>102</v>
      </c>
      <c r="N14" s="4" t="str">
        <f>VLOOKUP(M14,Konstellationen_M!$A:$G,Männer!$I$2,FALSE)</f>
        <v>VL 9</v>
      </c>
    </row>
    <row r="15" spans="1:14" x14ac:dyDescent="0.3">
      <c r="A15" s="35"/>
      <c r="B15" s="74"/>
      <c r="C15" s="7" t="s">
        <v>2</v>
      </c>
      <c r="D15" s="8" t="s">
        <v>6</v>
      </c>
      <c r="F15" s="35"/>
      <c r="G15" s="29"/>
      <c r="H15" s="1" t="s">
        <v>94</v>
      </c>
      <c r="I15" s="4" t="str">
        <f>VLOOKUP(H15,Konstellationen_M!$A:$G,Männer!$I$2,FALSE)</f>
        <v>VL 2</v>
      </c>
      <c r="K15" s="35"/>
      <c r="L15" s="29"/>
      <c r="M15" s="1" t="s">
        <v>103</v>
      </c>
      <c r="N15" s="4" t="str">
        <f>VLOOKUP(M15,Konstellationen_M!$A:$G,Männer!$I$2,FALSE)</f>
        <v>VL 10</v>
      </c>
    </row>
    <row r="16" spans="1:14" x14ac:dyDescent="0.3">
      <c r="A16" s="35"/>
      <c r="B16" s="74"/>
      <c r="C16" s="7" t="s">
        <v>3</v>
      </c>
      <c r="D16" s="8" t="s">
        <v>7</v>
      </c>
      <c r="F16" s="35"/>
      <c r="G16" s="29"/>
      <c r="H16" s="1" t="s">
        <v>95</v>
      </c>
      <c r="I16" s="4" t="str">
        <f>VLOOKUP(H16,Konstellationen_M!$A:$G,Männer!$I$2,FALSE)</f>
        <v>OL 14</v>
      </c>
      <c r="K16" s="35"/>
      <c r="L16" s="29"/>
      <c r="M16" s="1" t="s">
        <v>104</v>
      </c>
      <c r="N16" s="4" t="str">
        <f>VLOOKUP(M16,Konstellationen_M!$A:$G,Männer!$I$2,FALSE)</f>
        <v>VL 11</v>
      </c>
    </row>
    <row r="17" spans="1:14" ht="15" thickBot="1" x14ac:dyDescent="0.35">
      <c r="A17" s="36"/>
      <c r="B17" s="75"/>
      <c r="C17" s="9" t="s">
        <v>4</v>
      </c>
      <c r="D17" s="10" t="s">
        <v>8</v>
      </c>
      <c r="F17" s="35"/>
      <c r="G17" s="30"/>
      <c r="H17" s="1" t="s">
        <v>96</v>
      </c>
      <c r="I17" s="4" t="str">
        <f>VLOOKUP(H17,Konstellationen_M!$A:$G,Männer!$I$2,FALSE)</f>
        <v>VL 3</v>
      </c>
      <c r="K17" s="35"/>
      <c r="L17" s="29"/>
      <c r="M17" s="1" t="s">
        <v>105</v>
      </c>
      <c r="N17" s="4" t="str">
        <f>VLOOKUP(M17,Konstellationen_M!$A:$G,Männer!$I$2,FALSE)</f>
        <v>VL 12</v>
      </c>
    </row>
    <row r="18" spans="1:14" ht="15" thickBot="1" x14ac:dyDescent="0.35">
      <c r="F18" s="35"/>
      <c r="G18" s="52" t="s">
        <v>9</v>
      </c>
      <c r="H18" s="53"/>
      <c r="I18" s="54"/>
      <c r="K18" s="35"/>
      <c r="L18" s="29"/>
      <c r="M18" s="1" t="s">
        <v>106</v>
      </c>
      <c r="N18" s="4" t="str">
        <f>VLOOKUP(M18,Konstellationen_M!$A:$G,Männer!$I$2,FALSE)</f>
        <v>VL 13</v>
      </c>
    </row>
    <row r="19" spans="1:14" ht="15" thickBot="1" x14ac:dyDescent="0.35">
      <c r="A19" s="49" t="s">
        <v>60</v>
      </c>
      <c r="B19" s="12" t="s">
        <v>124</v>
      </c>
      <c r="C19" s="14" t="s">
        <v>86</v>
      </c>
      <c r="D19" s="3" t="str">
        <f>VLOOKUP(C19,Konstellationen_M!$A:$G,Männer!$I$2,FALSE)</f>
        <v>OL 7</v>
      </c>
      <c r="F19" s="35"/>
      <c r="G19" s="55"/>
      <c r="H19" s="56"/>
      <c r="I19" s="57"/>
      <c r="K19" s="35"/>
      <c r="L19" s="29"/>
      <c r="M19" s="1" t="s">
        <v>107</v>
      </c>
      <c r="N19" s="4" t="str">
        <f>VLOOKUP(M19,Konstellationen_M!$A:$G,Männer!$I$2,FALSE)</f>
        <v>LL AES1 o. RNT1</v>
      </c>
    </row>
    <row r="20" spans="1:14" ht="15" thickBot="1" x14ac:dyDescent="0.35">
      <c r="A20" s="50"/>
      <c r="B20" s="11" t="s">
        <v>125</v>
      </c>
      <c r="C20" s="15" t="s">
        <v>87</v>
      </c>
      <c r="D20" s="4" t="str">
        <f>VLOOKUP(C20,Konstellationen_M!$A:$G,Männer!$I$2,FALSE)</f>
        <v>OL 8</v>
      </c>
      <c r="F20" s="35"/>
      <c r="G20" s="58" t="s">
        <v>155</v>
      </c>
      <c r="H20" s="59"/>
      <c r="I20" s="60"/>
      <c r="K20" s="35"/>
      <c r="L20" s="29"/>
      <c r="M20" s="1" t="s">
        <v>108</v>
      </c>
      <c r="N20" s="4" t="str">
        <f>VLOOKUP(M20,Konstellationen_M!$A:$G,Männer!$I$2,FALSE)</f>
        <v>LL AES1 o. RNT1</v>
      </c>
    </row>
    <row r="21" spans="1:14" ht="15" thickBot="1" x14ac:dyDescent="0.35">
      <c r="A21" s="50"/>
      <c r="B21" s="11" t="s">
        <v>126</v>
      </c>
      <c r="C21" s="37" t="s">
        <v>153</v>
      </c>
      <c r="D21" s="38"/>
      <c r="F21" s="35"/>
      <c r="G21" s="61"/>
      <c r="H21" s="62"/>
      <c r="I21" s="63"/>
      <c r="K21" s="35"/>
      <c r="L21" s="29"/>
      <c r="M21" s="1" t="s">
        <v>109</v>
      </c>
      <c r="N21" s="4" t="str">
        <f>VLOOKUP(M21,Konstellationen_M!$A:$G,Männer!$I$2,FALSE)</f>
        <v>VL 14</v>
      </c>
    </row>
    <row r="22" spans="1:14" ht="15" thickBot="1" x14ac:dyDescent="0.35">
      <c r="A22" s="51"/>
      <c r="B22" s="13" t="s">
        <v>127</v>
      </c>
      <c r="C22" s="39"/>
      <c r="D22" s="40"/>
      <c r="F22" s="35"/>
      <c r="G22" s="44" t="s">
        <v>62</v>
      </c>
      <c r="H22" s="14" t="s">
        <v>128</v>
      </c>
      <c r="I22" s="6" t="s">
        <v>5</v>
      </c>
      <c r="K22" s="35"/>
      <c r="L22" s="29"/>
      <c r="M22" s="1" t="s">
        <v>110</v>
      </c>
      <c r="N22" s="4" t="str">
        <f>VLOOKUP(M22,Konstellationen_M!$A:$G,Männer!$I$2,FALSE)</f>
        <v>LL Ranking ohne Aufsteiger 1</v>
      </c>
    </row>
    <row r="23" spans="1:14" ht="14.4" customHeight="1" x14ac:dyDescent="0.3">
      <c r="F23" s="35"/>
      <c r="G23" s="45"/>
      <c r="H23" s="15" t="s">
        <v>129</v>
      </c>
      <c r="I23" s="8" t="s">
        <v>6</v>
      </c>
      <c r="K23" s="35"/>
      <c r="L23" s="29"/>
      <c r="M23" s="1" t="s">
        <v>111</v>
      </c>
      <c r="N23" s="4" t="str">
        <f>VLOOKUP(M23,Konstellationen_M!$A:$G,Männer!$I$2,FALSE)</f>
        <v>LL Ranking ohne Aufsteiger 2</v>
      </c>
    </row>
    <row r="24" spans="1:14" x14ac:dyDescent="0.3">
      <c r="F24" s="35"/>
      <c r="G24" s="45"/>
      <c r="H24" s="15" t="s">
        <v>130</v>
      </c>
      <c r="I24" s="8" t="s">
        <v>7</v>
      </c>
      <c r="K24" s="35"/>
      <c r="L24" s="29"/>
      <c r="M24" s="1" t="s">
        <v>112</v>
      </c>
      <c r="N24" s="4" t="str">
        <f>VLOOKUP(M24,Konstellationen_M!$A:$G,Männer!$I$2,FALSE)</f>
        <v>LL Ranking ohne Aufsteiger 3</v>
      </c>
    </row>
    <row r="25" spans="1:14" x14ac:dyDescent="0.3">
      <c r="F25" s="35"/>
      <c r="G25" s="45"/>
      <c r="H25" s="15" t="s">
        <v>131</v>
      </c>
      <c r="I25" s="8" t="s">
        <v>8</v>
      </c>
      <c r="K25" s="35"/>
      <c r="L25" s="29"/>
      <c r="M25" s="1" t="s">
        <v>113</v>
      </c>
      <c r="N25" s="4" t="str">
        <f>VLOOKUP(M25,Konstellationen_M!$A:$G,Männer!$I$2,FALSE)</f>
        <v>LL Ranking ohne Aufsteiger 4</v>
      </c>
    </row>
    <row r="26" spans="1:14" ht="15" thickBot="1" x14ac:dyDescent="0.35">
      <c r="F26" s="35"/>
      <c r="G26" s="45"/>
      <c r="H26" s="15" t="s">
        <v>132</v>
      </c>
      <c r="I26" s="8" t="s">
        <v>22</v>
      </c>
      <c r="K26" s="35"/>
      <c r="L26" s="30"/>
      <c r="M26" s="1" t="s">
        <v>114</v>
      </c>
      <c r="N26" s="4" t="str">
        <f>VLOOKUP(M26,Konstellationen_M!$A:$G,Männer!$I$2,FALSE)</f>
        <v>LL Ranking ohne Aufsteiger 5</v>
      </c>
    </row>
    <row r="27" spans="1:14" x14ac:dyDescent="0.3">
      <c r="F27" s="35"/>
      <c r="G27" s="45"/>
      <c r="H27" s="15" t="s">
        <v>133</v>
      </c>
      <c r="I27" s="8" t="s">
        <v>23</v>
      </c>
      <c r="K27" s="35"/>
      <c r="L27" s="52" t="s">
        <v>31</v>
      </c>
      <c r="M27" s="53"/>
      <c r="N27" s="54"/>
    </row>
    <row r="28" spans="1:14" ht="15" thickBot="1" x14ac:dyDescent="0.35">
      <c r="F28" s="35"/>
      <c r="G28" s="45"/>
      <c r="H28" s="15" t="s">
        <v>134</v>
      </c>
      <c r="I28" s="8" t="s">
        <v>24</v>
      </c>
      <c r="K28" s="35"/>
      <c r="L28" s="55"/>
      <c r="M28" s="56"/>
      <c r="N28" s="57"/>
    </row>
    <row r="29" spans="1:14" ht="15" thickBot="1" x14ac:dyDescent="0.35">
      <c r="F29" s="36"/>
      <c r="G29" s="46"/>
      <c r="H29" s="16" t="s">
        <v>135</v>
      </c>
      <c r="I29" s="10" t="s">
        <v>25</v>
      </c>
      <c r="K29" s="35"/>
      <c r="L29" s="58" t="s">
        <v>157</v>
      </c>
      <c r="M29" s="59"/>
      <c r="N29" s="60"/>
    </row>
    <row r="30" spans="1:14" ht="15" thickBot="1" x14ac:dyDescent="0.35">
      <c r="K30" s="35"/>
      <c r="L30" s="61"/>
      <c r="M30" s="62"/>
      <c r="N30" s="63"/>
    </row>
    <row r="31" spans="1:14" x14ac:dyDescent="0.3">
      <c r="F31" s="44" t="s">
        <v>63</v>
      </c>
      <c r="G31" s="12" t="s">
        <v>128</v>
      </c>
      <c r="H31" s="14" t="s">
        <v>97</v>
      </c>
      <c r="I31" s="3" t="str">
        <f>VLOOKUP(H31,Konstellationen_M!$A:$G,Männer!$I$2,FALSE)</f>
        <v>VL 4</v>
      </c>
      <c r="K31" s="35"/>
      <c r="L31" s="44" t="s">
        <v>64</v>
      </c>
      <c r="M31" s="14" t="s">
        <v>136</v>
      </c>
      <c r="N31" s="6" t="s">
        <v>5</v>
      </c>
    </row>
    <row r="32" spans="1:14" x14ac:dyDescent="0.3">
      <c r="F32" s="45"/>
      <c r="G32" s="11" t="s">
        <v>129</v>
      </c>
      <c r="H32" s="15" t="s">
        <v>98</v>
      </c>
      <c r="I32" s="4" t="str">
        <f>VLOOKUP(H32,Konstellationen_M!$A:$G,Männer!$I$2,FALSE)</f>
        <v>VL 5</v>
      </c>
      <c r="K32" s="35"/>
      <c r="L32" s="45"/>
      <c r="M32" s="15" t="s">
        <v>137</v>
      </c>
      <c r="N32" s="8" t="s">
        <v>6</v>
      </c>
    </row>
    <row r="33" spans="6:14" x14ac:dyDescent="0.3">
      <c r="F33" s="45"/>
      <c r="G33" s="11" t="s">
        <v>130</v>
      </c>
      <c r="H33" s="15" t="s">
        <v>99</v>
      </c>
      <c r="I33" s="4" t="str">
        <f>VLOOKUP(H33,Konstellationen_M!$A:$G,Männer!$I$2,FALSE)</f>
        <v>VL 6</v>
      </c>
      <c r="K33" s="35"/>
      <c r="L33" s="45"/>
      <c r="M33" s="15" t="s">
        <v>138</v>
      </c>
      <c r="N33" s="8" t="s">
        <v>7</v>
      </c>
    </row>
    <row r="34" spans="6:14" ht="15" thickBot="1" x14ac:dyDescent="0.35">
      <c r="F34" s="45"/>
      <c r="G34" s="11" t="s">
        <v>131</v>
      </c>
      <c r="H34" s="15" t="s">
        <v>100</v>
      </c>
      <c r="I34" s="4" t="str">
        <f>VLOOKUP(H34,Konstellationen_M!$A:$G,Männer!$I$2,FALSE)</f>
        <v>VL 7</v>
      </c>
      <c r="K34" s="35"/>
      <c r="L34" s="45"/>
      <c r="M34" s="15" t="s">
        <v>139</v>
      </c>
      <c r="N34" s="8" t="s">
        <v>8</v>
      </c>
    </row>
    <row r="35" spans="6:14" x14ac:dyDescent="0.3">
      <c r="F35" s="45"/>
      <c r="G35" s="11" t="s">
        <v>132</v>
      </c>
      <c r="H35" s="37" t="s">
        <v>156</v>
      </c>
      <c r="I35" s="38"/>
      <c r="K35" s="35"/>
      <c r="L35" s="45"/>
      <c r="M35" s="15" t="s">
        <v>140</v>
      </c>
      <c r="N35" s="8" t="s">
        <v>22</v>
      </c>
    </row>
    <row r="36" spans="6:14" x14ac:dyDescent="0.3">
      <c r="F36" s="45"/>
      <c r="G36" s="11" t="s">
        <v>133</v>
      </c>
      <c r="H36" s="47"/>
      <c r="I36" s="48"/>
      <c r="K36" s="35"/>
      <c r="L36" s="45"/>
      <c r="M36" s="15" t="s">
        <v>141</v>
      </c>
      <c r="N36" s="8" t="s">
        <v>23</v>
      </c>
    </row>
    <row r="37" spans="6:14" x14ac:dyDescent="0.3">
      <c r="F37" s="45"/>
      <c r="G37" s="11" t="s">
        <v>134</v>
      </c>
      <c r="H37" s="47"/>
      <c r="I37" s="48"/>
      <c r="K37" s="35"/>
      <c r="L37" s="45"/>
      <c r="M37" s="15" t="s">
        <v>142</v>
      </c>
      <c r="N37" s="8" t="s">
        <v>24</v>
      </c>
    </row>
    <row r="38" spans="6:14" ht="15" thickBot="1" x14ac:dyDescent="0.35">
      <c r="F38" s="46"/>
      <c r="G38" s="13" t="s">
        <v>135</v>
      </c>
      <c r="H38" s="39"/>
      <c r="I38" s="40"/>
      <c r="K38" s="35"/>
      <c r="L38" s="45"/>
      <c r="M38" s="15" t="s">
        <v>143</v>
      </c>
      <c r="N38" s="8" t="s">
        <v>25</v>
      </c>
    </row>
    <row r="39" spans="6:14" ht="14.4" customHeight="1" x14ac:dyDescent="0.3">
      <c r="K39" s="35"/>
      <c r="L39" s="45"/>
      <c r="M39" s="15" t="s">
        <v>144</v>
      </c>
      <c r="N39" s="8" t="s">
        <v>48</v>
      </c>
    </row>
    <row r="40" spans="6:14" x14ac:dyDescent="0.3">
      <c r="K40" s="35"/>
      <c r="L40" s="45"/>
      <c r="M40" s="15" t="s">
        <v>145</v>
      </c>
      <c r="N40" s="8" t="s">
        <v>49</v>
      </c>
    </row>
    <row r="41" spans="6:14" x14ac:dyDescent="0.3">
      <c r="K41" s="35"/>
      <c r="L41" s="45"/>
      <c r="M41" s="15" t="s">
        <v>146</v>
      </c>
      <c r="N41" s="8" t="s">
        <v>50</v>
      </c>
    </row>
    <row r="42" spans="6:14" x14ac:dyDescent="0.3">
      <c r="K42" s="35"/>
      <c r="L42" s="45"/>
      <c r="M42" s="15" t="s">
        <v>147</v>
      </c>
      <c r="N42" s="8" t="s">
        <v>51</v>
      </c>
    </row>
    <row r="43" spans="6:14" x14ac:dyDescent="0.3">
      <c r="K43" s="35"/>
      <c r="L43" s="45"/>
      <c r="M43" s="15" t="s">
        <v>148</v>
      </c>
      <c r="N43" s="8" t="s">
        <v>52</v>
      </c>
    </row>
    <row r="44" spans="6:14" x14ac:dyDescent="0.3">
      <c r="K44" s="35"/>
      <c r="L44" s="45"/>
      <c r="M44" s="15" t="s">
        <v>149</v>
      </c>
      <c r="N44" s="8" t="s">
        <v>53</v>
      </c>
    </row>
    <row r="45" spans="6:14" x14ac:dyDescent="0.3">
      <c r="K45" s="35"/>
      <c r="L45" s="45"/>
      <c r="M45" s="15" t="s">
        <v>150</v>
      </c>
      <c r="N45" s="8" t="s">
        <v>54</v>
      </c>
    </row>
    <row r="46" spans="6:14" ht="15" thickBot="1" x14ac:dyDescent="0.35">
      <c r="K46" s="36"/>
      <c r="L46" s="46"/>
      <c r="M46" s="16" t="s">
        <v>151</v>
      </c>
      <c r="N46" s="10" t="s">
        <v>55</v>
      </c>
    </row>
    <row r="47" spans="6:14" ht="15" thickBot="1" x14ac:dyDescent="0.35"/>
    <row r="48" spans="6:14" ht="14.4" customHeight="1" x14ac:dyDescent="0.3">
      <c r="K48" s="44" t="s">
        <v>64</v>
      </c>
      <c r="L48" s="18" t="s">
        <v>136</v>
      </c>
      <c r="M48" s="14" t="s">
        <v>115</v>
      </c>
      <c r="N48" s="3" t="str">
        <f>VLOOKUP(M48,Konstellationen_M!$A:$G,Männer!$I$2,FALSE)</f>
        <v>LL Ranking ohne Aufsteiger 6</v>
      </c>
    </row>
    <row r="49" spans="11:14" x14ac:dyDescent="0.3">
      <c r="K49" s="45"/>
      <c r="L49" s="19" t="s">
        <v>137</v>
      </c>
      <c r="M49" s="15" t="s">
        <v>116</v>
      </c>
      <c r="N49" s="4" t="str">
        <f>VLOOKUP(M49,Konstellationen_M!$A:$G,Männer!$I$2,FALSE)</f>
        <v>LL Ranking ohne Aufsteiger 7</v>
      </c>
    </row>
    <row r="50" spans="11:14" x14ac:dyDescent="0.3">
      <c r="K50" s="45"/>
      <c r="L50" s="19" t="s">
        <v>138</v>
      </c>
      <c r="M50" s="15" t="s">
        <v>117</v>
      </c>
      <c r="N50" s="4" t="str">
        <f>VLOOKUP(M50,Konstellationen_M!$A:$G,Männer!$I$2,FALSE)</f>
        <v>LL Ranking ohne Aufsteiger 8</v>
      </c>
    </row>
    <row r="51" spans="11:14" x14ac:dyDescent="0.3">
      <c r="K51" s="45"/>
      <c r="L51" s="19" t="s">
        <v>139</v>
      </c>
      <c r="M51" s="15" t="s">
        <v>118</v>
      </c>
      <c r="N51" s="4" t="str">
        <f>VLOOKUP(M51,Konstellationen_M!$A:$G,Männer!$I$2,FALSE)</f>
        <v>LL Ranking ohne Aufsteiger 9</v>
      </c>
    </row>
    <row r="52" spans="11:14" x14ac:dyDescent="0.3">
      <c r="K52" s="45"/>
      <c r="L52" s="19" t="s">
        <v>140</v>
      </c>
      <c r="M52" s="15" t="s">
        <v>119</v>
      </c>
      <c r="N52" s="4" t="str">
        <f>VLOOKUP(M52,Konstellationen_M!$A:$G,Männer!$I$2,FALSE)</f>
        <v>LL Ranking ohne Aufsteiger 10</v>
      </c>
    </row>
    <row r="53" spans="11:14" x14ac:dyDescent="0.3">
      <c r="K53" s="45"/>
      <c r="L53" s="19" t="s">
        <v>141</v>
      </c>
      <c r="M53" s="15" t="s">
        <v>120</v>
      </c>
      <c r="N53" s="4" t="str">
        <f>VLOOKUP(M53,Konstellationen_M!$A:$G,Männer!$I$2,FALSE)</f>
        <v>LL Ranking ohne Aufsteiger 11</v>
      </c>
    </row>
    <row r="54" spans="11:14" x14ac:dyDescent="0.3">
      <c r="K54" s="45"/>
      <c r="L54" s="19" t="s">
        <v>142</v>
      </c>
      <c r="M54" s="15" t="s">
        <v>121</v>
      </c>
      <c r="N54" s="4" t="str">
        <f>VLOOKUP(M54,Konstellationen_M!$A:$G,Männer!$I$2,FALSE)</f>
        <v>LL Ranking ohne Aufsteiger 12</v>
      </c>
    </row>
    <row r="55" spans="11:14" ht="15" thickBot="1" x14ac:dyDescent="0.35">
      <c r="K55" s="45"/>
      <c r="L55" s="19" t="s">
        <v>143</v>
      </c>
      <c r="M55" s="15" t="s">
        <v>122</v>
      </c>
      <c r="N55" s="4" t="str">
        <f>VLOOKUP(M55,Konstellationen_M!$A:$G,Männer!$I$2,FALSE)</f>
        <v>LL Ranking ohne Aufsteiger 13</v>
      </c>
    </row>
    <row r="56" spans="11:14" x14ac:dyDescent="0.3">
      <c r="K56" s="45"/>
      <c r="L56" s="19" t="s">
        <v>144</v>
      </c>
      <c r="M56" s="37" t="s">
        <v>158</v>
      </c>
      <c r="N56" s="38"/>
    </row>
    <row r="57" spans="11:14" x14ac:dyDescent="0.3">
      <c r="K57" s="45"/>
      <c r="L57" s="19" t="s">
        <v>145</v>
      </c>
      <c r="M57" s="47"/>
      <c r="N57" s="48"/>
    </row>
    <row r="58" spans="11:14" x14ac:dyDescent="0.3">
      <c r="K58" s="45"/>
      <c r="L58" s="19" t="s">
        <v>146</v>
      </c>
      <c r="M58" s="47"/>
      <c r="N58" s="48"/>
    </row>
    <row r="59" spans="11:14" x14ac:dyDescent="0.3">
      <c r="K59" s="45"/>
      <c r="L59" s="19" t="s">
        <v>147</v>
      </c>
      <c r="M59" s="47"/>
      <c r="N59" s="48"/>
    </row>
    <row r="60" spans="11:14" x14ac:dyDescent="0.3">
      <c r="K60" s="45"/>
      <c r="L60" s="19" t="s">
        <v>148</v>
      </c>
      <c r="M60" s="47"/>
      <c r="N60" s="48"/>
    </row>
    <row r="61" spans="11:14" x14ac:dyDescent="0.3">
      <c r="K61" s="45"/>
      <c r="L61" s="19" t="s">
        <v>149</v>
      </c>
      <c r="M61" s="47"/>
      <c r="N61" s="48"/>
    </row>
    <row r="62" spans="11:14" x14ac:dyDescent="0.3">
      <c r="K62" s="45"/>
      <c r="L62" s="19" t="s">
        <v>150</v>
      </c>
      <c r="M62" s="47"/>
      <c r="N62" s="48"/>
    </row>
    <row r="63" spans="11:14" ht="15" thickBot="1" x14ac:dyDescent="0.35">
      <c r="K63" s="46"/>
      <c r="L63" s="20" t="s">
        <v>151</v>
      </c>
      <c r="M63" s="39"/>
      <c r="N63" s="40"/>
    </row>
  </sheetData>
  <sheetProtection algorithmName="SHA-512" hashValue="YzSQZmJ5AoMiDZPV2hY8miow5T0Aup8Z/SGVTj3hXeFKj3UhF/2ym51k3tXY0PYpHJDqQEiVCiRHfwVmxo0vqA==" saltValue="90ZhSpawaPx5VswHDCo8gg==" spinCount="100000" sheet="1" objects="1" scenarios="1"/>
  <mergeCells count="25">
    <mergeCell ref="M56:N63"/>
    <mergeCell ref="A19:A22"/>
    <mergeCell ref="G18:I19"/>
    <mergeCell ref="G20:I21"/>
    <mergeCell ref="B10:D11"/>
    <mergeCell ref="B12:D13"/>
    <mergeCell ref="B14:B17"/>
    <mergeCell ref="K48:K63"/>
    <mergeCell ref="F31:F38"/>
    <mergeCell ref="H35:I38"/>
    <mergeCell ref="K5:K46"/>
    <mergeCell ref="L5:L12"/>
    <mergeCell ref="L31:L46"/>
    <mergeCell ref="L27:N28"/>
    <mergeCell ref="L29:N30"/>
    <mergeCell ref="C1:D1"/>
    <mergeCell ref="C2:D2"/>
    <mergeCell ref="L13:L26"/>
    <mergeCell ref="B5:B9"/>
    <mergeCell ref="A5:A17"/>
    <mergeCell ref="C21:D22"/>
    <mergeCell ref="G9:G17"/>
    <mergeCell ref="F5:F29"/>
    <mergeCell ref="G5:G8"/>
    <mergeCell ref="G22:G29"/>
  </mergeCells>
  <phoneticPr fontId="3" type="noConversion"/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0D3702-18C9-454E-8275-C1F51948277C}">
          <x14:formula1>
            <xm:f>Umsetzung!$A$1:$A$3</xm:f>
          </x14:formula1>
          <xm:sqref>C1:D1</xm:sqref>
        </x14:dataValidation>
        <x14:dataValidation type="list" allowBlank="1" showInputMessage="1" showErrorMessage="1" xr:uid="{E89C2BC4-C32E-45C2-896E-DEE2EE329557}">
          <x14:formula1>
            <xm:f>Umsetzung!$A$1:$A$2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6C51-7DD6-45B1-AFC8-239BDAA46AA0}">
  <dimension ref="A1:G115"/>
  <sheetViews>
    <sheetView workbookViewId="0">
      <pane ySplit="3" topLeftCell="A4" activePane="bottomLeft" state="frozen"/>
      <selection pane="bottomLeft" activeCell="B3" sqref="B3:G3"/>
    </sheetView>
  </sheetViews>
  <sheetFormatPr baseColWidth="10" defaultRowHeight="14.4" x14ac:dyDescent="0.3"/>
  <cols>
    <col min="1" max="1" width="6.33203125" bestFit="1" customWidth="1"/>
    <col min="2" max="7" width="24.77734375" bestFit="1" customWidth="1"/>
  </cols>
  <sheetData>
    <row r="1" spans="1:7" s="27" customFormat="1" x14ac:dyDescent="0.3"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</row>
    <row r="2" spans="1:7" x14ac:dyDescent="0.3">
      <c r="B2" t="s">
        <v>79</v>
      </c>
      <c r="C2" t="s">
        <v>80</v>
      </c>
      <c r="D2" t="s">
        <v>200</v>
      </c>
      <c r="E2" t="s">
        <v>201</v>
      </c>
      <c r="F2" t="s">
        <v>202</v>
      </c>
      <c r="G2" t="s">
        <v>203</v>
      </c>
    </row>
    <row r="3" spans="1:7" x14ac:dyDescent="0.3">
      <c r="A3" s="21" t="s">
        <v>58</v>
      </c>
      <c r="B3" s="21" t="s">
        <v>208</v>
      </c>
      <c r="C3" s="21" t="s">
        <v>209</v>
      </c>
      <c r="D3" s="21" t="s">
        <v>210</v>
      </c>
      <c r="E3" s="21" t="s">
        <v>211</v>
      </c>
      <c r="F3" s="21" t="s">
        <v>212</v>
      </c>
      <c r="G3" s="21" t="s">
        <v>213</v>
      </c>
    </row>
    <row r="4" spans="1:7" x14ac:dyDescent="0.3">
      <c r="A4" s="17" t="s">
        <v>81</v>
      </c>
      <c r="B4" t="s">
        <v>159</v>
      </c>
      <c r="C4" t="s">
        <v>160</v>
      </c>
      <c r="D4" t="s">
        <v>56</v>
      </c>
      <c r="E4" t="s">
        <v>56</v>
      </c>
      <c r="F4" t="s">
        <v>56</v>
      </c>
      <c r="G4" t="s">
        <v>56</v>
      </c>
    </row>
    <row r="5" spans="1:7" x14ac:dyDescent="0.3">
      <c r="A5" s="17" t="s">
        <v>82</v>
      </c>
      <c r="B5" t="s">
        <v>160</v>
      </c>
      <c r="C5" t="s">
        <v>161</v>
      </c>
      <c r="D5" t="s">
        <v>159</v>
      </c>
      <c r="E5" t="s">
        <v>160</v>
      </c>
      <c r="F5" t="s">
        <v>57</v>
      </c>
      <c r="G5" t="s">
        <v>57</v>
      </c>
    </row>
    <row r="6" spans="1:7" x14ac:dyDescent="0.3">
      <c r="A6" s="17" t="s">
        <v>83</v>
      </c>
      <c r="B6" t="s">
        <v>161</v>
      </c>
      <c r="C6" t="s">
        <v>162</v>
      </c>
      <c r="D6" t="s">
        <v>160</v>
      </c>
      <c r="E6" t="s">
        <v>161</v>
      </c>
      <c r="F6" t="s">
        <v>159</v>
      </c>
      <c r="G6" t="s">
        <v>160</v>
      </c>
    </row>
    <row r="7" spans="1:7" x14ac:dyDescent="0.3">
      <c r="A7" s="17" t="s">
        <v>84</v>
      </c>
      <c r="B7" t="s">
        <v>162</v>
      </c>
      <c r="C7" t="s">
        <v>163</v>
      </c>
      <c r="D7" t="s">
        <v>161</v>
      </c>
      <c r="E7" t="s">
        <v>162</v>
      </c>
      <c r="F7" t="s">
        <v>160</v>
      </c>
      <c r="G7" t="s">
        <v>161</v>
      </c>
    </row>
    <row r="8" spans="1:7" x14ac:dyDescent="0.3">
      <c r="A8" s="17" t="s">
        <v>85</v>
      </c>
      <c r="B8" t="s">
        <v>163</v>
      </c>
      <c r="C8" t="s">
        <v>164</v>
      </c>
      <c r="D8" t="s">
        <v>162</v>
      </c>
      <c r="E8" t="s">
        <v>163</v>
      </c>
      <c r="F8" t="s">
        <v>161</v>
      </c>
      <c r="G8" t="s">
        <v>162</v>
      </c>
    </row>
    <row r="9" spans="1:7" x14ac:dyDescent="0.3">
      <c r="A9" s="17" t="s">
        <v>86</v>
      </c>
      <c r="B9" t="s">
        <v>164</v>
      </c>
      <c r="C9" t="s">
        <v>165</v>
      </c>
      <c r="D9" t="s">
        <v>163</v>
      </c>
      <c r="E9" t="s">
        <v>164</v>
      </c>
      <c r="F9" t="s">
        <v>162</v>
      </c>
      <c r="G9" t="s">
        <v>163</v>
      </c>
    </row>
    <row r="10" spans="1:7" x14ac:dyDescent="0.3">
      <c r="A10" s="17" t="s">
        <v>87</v>
      </c>
      <c r="B10" t="s">
        <v>165</v>
      </c>
      <c r="C10" t="s">
        <v>166</v>
      </c>
      <c r="D10" t="s">
        <v>164</v>
      </c>
      <c r="E10" t="s">
        <v>165</v>
      </c>
      <c r="F10" t="s">
        <v>163</v>
      </c>
      <c r="G10" t="s">
        <v>164</v>
      </c>
    </row>
    <row r="11" spans="1:7" x14ac:dyDescent="0.3">
      <c r="A11" s="17" t="s">
        <v>88</v>
      </c>
      <c r="B11" t="s">
        <v>166</v>
      </c>
      <c r="C11" t="s">
        <v>167</v>
      </c>
      <c r="D11" t="s">
        <v>165</v>
      </c>
      <c r="E11" t="s">
        <v>166</v>
      </c>
      <c r="F11" t="s">
        <v>164</v>
      </c>
      <c r="G11" t="s">
        <v>165</v>
      </c>
    </row>
    <row r="12" spans="1:7" x14ac:dyDescent="0.3">
      <c r="A12" s="17" t="s">
        <v>89</v>
      </c>
      <c r="B12" t="s">
        <v>167</v>
      </c>
      <c r="C12" t="s">
        <v>168</v>
      </c>
      <c r="D12" t="s">
        <v>166</v>
      </c>
      <c r="E12" t="s">
        <v>167</v>
      </c>
      <c r="F12" t="s">
        <v>165</v>
      </c>
      <c r="G12" t="s">
        <v>166</v>
      </c>
    </row>
    <row r="13" spans="1:7" x14ac:dyDescent="0.3">
      <c r="A13" s="17" t="s">
        <v>90</v>
      </c>
      <c r="B13" t="s">
        <v>168</v>
      </c>
      <c r="C13" t="s">
        <v>169</v>
      </c>
      <c r="D13" t="s">
        <v>167</v>
      </c>
      <c r="E13" t="s">
        <v>168</v>
      </c>
      <c r="F13" t="s">
        <v>166</v>
      </c>
      <c r="G13" t="s">
        <v>167</v>
      </c>
    </row>
    <row r="14" spans="1:7" x14ac:dyDescent="0.3">
      <c r="A14" s="17" t="s">
        <v>91</v>
      </c>
      <c r="B14" t="s">
        <v>169</v>
      </c>
      <c r="C14" t="s">
        <v>170</v>
      </c>
      <c r="D14" t="s">
        <v>168</v>
      </c>
      <c r="E14" t="s">
        <v>169</v>
      </c>
      <c r="F14" t="s">
        <v>167</v>
      </c>
      <c r="G14" t="s">
        <v>168</v>
      </c>
    </row>
    <row r="15" spans="1:7" x14ac:dyDescent="0.3">
      <c r="A15" s="17" t="s">
        <v>92</v>
      </c>
      <c r="B15" t="s">
        <v>170</v>
      </c>
      <c r="C15" t="s">
        <v>171</v>
      </c>
      <c r="D15" t="s">
        <v>169</v>
      </c>
      <c r="E15" t="s">
        <v>170</v>
      </c>
      <c r="F15" t="s">
        <v>168</v>
      </c>
      <c r="G15" t="s">
        <v>169</v>
      </c>
    </row>
    <row r="16" spans="1:7" x14ac:dyDescent="0.3">
      <c r="A16" s="17" t="s">
        <v>93</v>
      </c>
      <c r="B16" t="s">
        <v>171</v>
      </c>
      <c r="C16" t="s">
        <v>172</v>
      </c>
      <c r="D16" t="s">
        <v>170</v>
      </c>
      <c r="E16" t="s">
        <v>172</v>
      </c>
      <c r="F16" t="s">
        <v>169</v>
      </c>
      <c r="G16" t="s">
        <v>170</v>
      </c>
    </row>
    <row r="17" spans="1:7" x14ac:dyDescent="0.3">
      <c r="A17" s="17" t="s">
        <v>94</v>
      </c>
      <c r="B17" t="s">
        <v>172</v>
      </c>
      <c r="C17" t="s">
        <v>174</v>
      </c>
      <c r="D17" t="s">
        <v>172</v>
      </c>
      <c r="E17" t="s">
        <v>174</v>
      </c>
      <c r="F17" t="s">
        <v>172</v>
      </c>
      <c r="G17" t="s">
        <v>172</v>
      </c>
    </row>
    <row r="18" spans="1:7" x14ac:dyDescent="0.3">
      <c r="A18" s="17" t="s">
        <v>95</v>
      </c>
      <c r="B18" t="s">
        <v>173</v>
      </c>
      <c r="C18" t="s">
        <v>173</v>
      </c>
      <c r="D18" t="s">
        <v>171</v>
      </c>
      <c r="E18" t="s">
        <v>171</v>
      </c>
      <c r="F18" t="s">
        <v>170</v>
      </c>
      <c r="G18" t="s">
        <v>171</v>
      </c>
    </row>
    <row r="19" spans="1:7" x14ac:dyDescent="0.3">
      <c r="A19" s="17" t="s">
        <v>96</v>
      </c>
      <c r="B19" t="s">
        <v>174</v>
      </c>
      <c r="C19" t="s">
        <v>175</v>
      </c>
      <c r="D19" t="s">
        <v>173</v>
      </c>
      <c r="E19" t="s">
        <v>173</v>
      </c>
      <c r="F19" t="s">
        <v>171</v>
      </c>
      <c r="G19" t="s">
        <v>173</v>
      </c>
    </row>
    <row r="20" spans="1:7" x14ac:dyDescent="0.3">
      <c r="A20" s="17" t="s">
        <v>97</v>
      </c>
      <c r="B20" t="s">
        <v>175</v>
      </c>
      <c r="C20" t="s">
        <v>176</v>
      </c>
      <c r="D20" t="s">
        <v>174</v>
      </c>
      <c r="E20" t="s">
        <v>175</v>
      </c>
      <c r="F20" t="s">
        <v>173</v>
      </c>
      <c r="G20" t="s">
        <v>174</v>
      </c>
    </row>
    <row r="21" spans="1:7" x14ac:dyDescent="0.3">
      <c r="A21" s="17" t="s">
        <v>98</v>
      </c>
      <c r="B21" t="s">
        <v>176</v>
      </c>
      <c r="C21" t="s">
        <v>177</v>
      </c>
      <c r="D21" t="s">
        <v>175</v>
      </c>
      <c r="E21" t="s">
        <v>176</v>
      </c>
      <c r="F21" t="s">
        <v>174</v>
      </c>
      <c r="G21" t="s">
        <v>175</v>
      </c>
    </row>
    <row r="22" spans="1:7" x14ac:dyDescent="0.3">
      <c r="A22" s="17" t="s">
        <v>99</v>
      </c>
      <c r="B22" t="s">
        <v>177</v>
      </c>
      <c r="C22" t="s">
        <v>178</v>
      </c>
      <c r="D22" t="s">
        <v>176</v>
      </c>
      <c r="E22" t="s">
        <v>177</v>
      </c>
      <c r="F22" t="s">
        <v>175</v>
      </c>
      <c r="G22" t="s">
        <v>176</v>
      </c>
    </row>
    <row r="23" spans="1:7" x14ac:dyDescent="0.3">
      <c r="A23" s="17" t="s">
        <v>100</v>
      </c>
      <c r="B23" t="s">
        <v>178</v>
      </c>
      <c r="C23" t="s">
        <v>179</v>
      </c>
      <c r="D23" t="s">
        <v>177</v>
      </c>
      <c r="E23" t="s">
        <v>178</v>
      </c>
      <c r="F23" t="s">
        <v>176</v>
      </c>
      <c r="G23" t="s">
        <v>177</v>
      </c>
    </row>
    <row r="24" spans="1:7" x14ac:dyDescent="0.3">
      <c r="A24" s="17" t="s">
        <v>101</v>
      </c>
      <c r="B24" t="s">
        <v>179</v>
      </c>
      <c r="C24" t="s">
        <v>180</v>
      </c>
      <c r="D24" t="s">
        <v>178</v>
      </c>
      <c r="E24" t="s">
        <v>179</v>
      </c>
      <c r="F24" t="s">
        <v>177</v>
      </c>
      <c r="G24" t="s">
        <v>178</v>
      </c>
    </row>
    <row r="25" spans="1:7" x14ac:dyDescent="0.3">
      <c r="A25" s="17" t="s">
        <v>102</v>
      </c>
      <c r="B25" t="s">
        <v>180</v>
      </c>
      <c r="C25" t="s">
        <v>181</v>
      </c>
      <c r="D25" t="s">
        <v>179</v>
      </c>
      <c r="E25" t="s">
        <v>180</v>
      </c>
      <c r="F25" t="s">
        <v>178</v>
      </c>
      <c r="G25" t="s">
        <v>179</v>
      </c>
    </row>
    <row r="26" spans="1:7" x14ac:dyDescent="0.3">
      <c r="A26" s="17" t="s">
        <v>103</v>
      </c>
      <c r="B26" t="s">
        <v>181</v>
      </c>
      <c r="C26" t="s">
        <v>182</v>
      </c>
      <c r="D26" t="s">
        <v>180</v>
      </c>
      <c r="E26" t="s">
        <v>181</v>
      </c>
      <c r="F26" t="s">
        <v>179</v>
      </c>
      <c r="G26" t="s">
        <v>180</v>
      </c>
    </row>
    <row r="27" spans="1:7" x14ac:dyDescent="0.3">
      <c r="A27" s="17" t="s">
        <v>104</v>
      </c>
      <c r="B27" t="s">
        <v>182</v>
      </c>
      <c r="C27" t="s">
        <v>183</v>
      </c>
      <c r="D27" t="s">
        <v>181</v>
      </c>
      <c r="E27" t="s">
        <v>182</v>
      </c>
      <c r="F27" t="s">
        <v>180</v>
      </c>
      <c r="G27" t="s">
        <v>181</v>
      </c>
    </row>
    <row r="28" spans="1:7" x14ac:dyDescent="0.3">
      <c r="A28" s="17" t="s">
        <v>105</v>
      </c>
      <c r="B28" t="s">
        <v>183</v>
      </c>
      <c r="C28" t="s">
        <v>184</v>
      </c>
      <c r="D28" t="s">
        <v>182</v>
      </c>
      <c r="E28" t="s">
        <v>183</v>
      </c>
      <c r="F28" t="s">
        <v>181</v>
      </c>
      <c r="G28" t="s">
        <v>182</v>
      </c>
    </row>
    <row r="29" spans="1:7" x14ac:dyDescent="0.3">
      <c r="A29" s="17" t="s">
        <v>106</v>
      </c>
      <c r="B29" t="s">
        <v>184</v>
      </c>
      <c r="C29" t="s">
        <v>185</v>
      </c>
      <c r="D29" t="s">
        <v>183</v>
      </c>
      <c r="E29" t="s">
        <v>184</v>
      </c>
      <c r="F29" t="s">
        <v>182</v>
      </c>
      <c r="G29" t="s">
        <v>183</v>
      </c>
    </row>
    <row r="30" spans="1:7" x14ac:dyDescent="0.3">
      <c r="A30" s="17" t="s">
        <v>107</v>
      </c>
      <c r="B30" t="s">
        <v>187</v>
      </c>
      <c r="C30" t="s">
        <v>187</v>
      </c>
      <c r="D30" t="s">
        <v>187</v>
      </c>
      <c r="E30" t="s">
        <v>187</v>
      </c>
      <c r="F30" t="s">
        <v>187</v>
      </c>
      <c r="G30" t="s">
        <v>187</v>
      </c>
    </row>
    <row r="31" spans="1:7" x14ac:dyDescent="0.3">
      <c r="A31" s="17" t="s">
        <v>108</v>
      </c>
      <c r="B31" t="s">
        <v>187</v>
      </c>
      <c r="C31" t="s">
        <v>187</v>
      </c>
      <c r="D31" t="s">
        <v>187</v>
      </c>
      <c r="E31" t="s">
        <v>187</v>
      </c>
      <c r="F31" t="s">
        <v>187</v>
      </c>
      <c r="G31" t="s">
        <v>187</v>
      </c>
    </row>
    <row r="32" spans="1:7" x14ac:dyDescent="0.3">
      <c r="A32" s="17" t="s">
        <v>109</v>
      </c>
      <c r="B32" t="s">
        <v>185</v>
      </c>
      <c r="C32" t="s">
        <v>186</v>
      </c>
      <c r="D32" t="s">
        <v>184</v>
      </c>
      <c r="E32" t="s">
        <v>185</v>
      </c>
      <c r="F32" t="s">
        <v>183</v>
      </c>
      <c r="G32" t="s">
        <v>184</v>
      </c>
    </row>
    <row r="33" spans="1:7" x14ac:dyDescent="0.3">
      <c r="A33" s="17" t="s">
        <v>110</v>
      </c>
      <c r="B33" t="s">
        <v>186</v>
      </c>
      <c r="C33" t="s">
        <v>188</v>
      </c>
      <c r="D33" t="s">
        <v>185</v>
      </c>
      <c r="E33" t="s">
        <v>186</v>
      </c>
      <c r="F33" t="s">
        <v>184</v>
      </c>
      <c r="G33" t="s">
        <v>185</v>
      </c>
    </row>
    <row r="34" spans="1:7" x14ac:dyDescent="0.3">
      <c r="A34" s="17" t="s">
        <v>111</v>
      </c>
      <c r="B34" t="s">
        <v>188</v>
      </c>
      <c r="C34" t="s">
        <v>189</v>
      </c>
      <c r="D34" t="s">
        <v>186</v>
      </c>
      <c r="E34" t="s">
        <v>188</v>
      </c>
      <c r="F34" t="s">
        <v>185</v>
      </c>
      <c r="G34" t="s">
        <v>186</v>
      </c>
    </row>
    <row r="35" spans="1:7" x14ac:dyDescent="0.3">
      <c r="A35" s="17" t="s">
        <v>112</v>
      </c>
      <c r="B35" t="s">
        <v>189</v>
      </c>
      <c r="C35" t="s">
        <v>190</v>
      </c>
      <c r="D35" t="s">
        <v>188</v>
      </c>
      <c r="E35" t="s">
        <v>189</v>
      </c>
      <c r="F35" t="s">
        <v>186</v>
      </c>
      <c r="G35" t="s">
        <v>188</v>
      </c>
    </row>
    <row r="36" spans="1:7" x14ac:dyDescent="0.3">
      <c r="A36" s="17" t="s">
        <v>113</v>
      </c>
      <c r="B36" t="s">
        <v>190</v>
      </c>
      <c r="C36" t="s">
        <v>191</v>
      </c>
      <c r="D36" t="s">
        <v>189</v>
      </c>
      <c r="E36" t="s">
        <v>190</v>
      </c>
      <c r="F36" t="s">
        <v>188</v>
      </c>
      <c r="G36" t="s">
        <v>189</v>
      </c>
    </row>
    <row r="37" spans="1:7" x14ac:dyDescent="0.3">
      <c r="A37" s="17" t="s">
        <v>114</v>
      </c>
      <c r="B37" t="s">
        <v>191</v>
      </c>
      <c r="C37" t="s">
        <v>192</v>
      </c>
      <c r="D37" t="s">
        <v>190</v>
      </c>
      <c r="E37" t="s">
        <v>191</v>
      </c>
      <c r="F37" t="s">
        <v>189</v>
      </c>
      <c r="G37" t="s">
        <v>190</v>
      </c>
    </row>
    <row r="38" spans="1:7" x14ac:dyDescent="0.3">
      <c r="A38" s="17" t="s">
        <v>115</v>
      </c>
      <c r="B38" t="s">
        <v>192</v>
      </c>
      <c r="C38" t="s">
        <v>193</v>
      </c>
      <c r="D38" t="s">
        <v>191</v>
      </c>
      <c r="E38" t="s">
        <v>192</v>
      </c>
      <c r="F38" t="s">
        <v>190</v>
      </c>
      <c r="G38" t="s">
        <v>191</v>
      </c>
    </row>
    <row r="39" spans="1:7" x14ac:dyDescent="0.3">
      <c r="A39" s="17" t="s">
        <v>116</v>
      </c>
      <c r="B39" t="s">
        <v>193</v>
      </c>
      <c r="C39" t="s">
        <v>194</v>
      </c>
      <c r="D39" t="s">
        <v>192</v>
      </c>
      <c r="E39" t="s">
        <v>193</v>
      </c>
      <c r="F39" t="s">
        <v>191</v>
      </c>
      <c r="G39" t="s">
        <v>192</v>
      </c>
    </row>
    <row r="40" spans="1:7" x14ac:dyDescent="0.3">
      <c r="A40" s="17" t="s">
        <v>117</v>
      </c>
      <c r="B40" t="s">
        <v>194</v>
      </c>
      <c r="C40" t="s">
        <v>195</v>
      </c>
      <c r="D40" t="s">
        <v>193</v>
      </c>
      <c r="E40" t="s">
        <v>194</v>
      </c>
      <c r="F40" t="s">
        <v>192</v>
      </c>
      <c r="G40" t="s">
        <v>193</v>
      </c>
    </row>
    <row r="41" spans="1:7" x14ac:dyDescent="0.3">
      <c r="A41" s="17" t="s">
        <v>118</v>
      </c>
      <c r="B41" t="s">
        <v>195</v>
      </c>
      <c r="C41" t="s">
        <v>196</v>
      </c>
      <c r="D41" t="s">
        <v>194</v>
      </c>
      <c r="E41" t="s">
        <v>195</v>
      </c>
      <c r="F41" t="s">
        <v>193</v>
      </c>
      <c r="G41" t="s">
        <v>194</v>
      </c>
    </row>
    <row r="42" spans="1:7" x14ac:dyDescent="0.3">
      <c r="A42" s="17" t="s">
        <v>119</v>
      </c>
      <c r="B42" t="s">
        <v>196</v>
      </c>
      <c r="C42" t="s">
        <v>197</v>
      </c>
      <c r="D42" t="s">
        <v>195</v>
      </c>
      <c r="E42" t="s">
        <v>196</v>
      </c>
      <c r="F42" t="s">
        <v>194</v>
      </c>
      <c r="G42" t="s">
        <v>195</v>
      </c>
    </row>
    <row r="43" spans="1:7" x14ac:dyDescent="0.3">
      <c r="A43" s="17" t="s">
        <v>120</v>
      </c>
      <c r="B43" t="s">
        <v>197</v>
      </c>
      <c r="C43" t="s">
        <v>198</v>
      </c>
      <c r="D43" t="s">
        <v>196</v>
      </c>
      <c r="E43" t="s">
        <v>197</v>
      </c>
      <c r="F43" t="s">
        <v>195</v>
      </c>
      <c r="G43" t="s">
        <v>196</v>
      </c>
    </row>
    <row r="44" spans="1:7" x14ac:dyDescent="0.3">
      <c r="A44" s="17" t="s">
        <v>121</v>
      </c>
      <c r="B44" t="s">
        <v>198</v>
      </c>
      <c r="C44" t="s">
        <v>199</v>
      </c>
      <c r="D44" t="s">
        <v>197</v>
      </c>
      <c r="E44" t="s">
        <v>198</v>
      </c>
      <c r="F44" t="s">
        <v>196</v>
      </c>
      <c r="G44" t="s">
        <v>197</v>
      </c>
    </row>
    <row r="45" spans="1:7" x14ac:dyDescent="0.3">
      <c r="A45" s="17" t="s">
        <v>122</v>
      </c>
      <c r="B45" t="s">
        <v>199</v>
      </c>
      <c r="C45" t="s">
        <v>204</v>
      </c>
      <c r="D45" t="s">
        <v>198</v>
      </c>
      <c r="E45" t="s">
        <v>199</v>
      </c>
      <c r="F45" t="s">
        <v>197</v>
      </c>
      <c r="G45" t="s">
        <v>198</v>
      </c>
    </row>
    <row r="46" spans="1:7" x14ac:dyDescent="0.3">
      <c r="A46" s="17"/>
    </row>
    <row r="47" spans="1:7" x14ac:dyDescent="0.3">
      <c r="A47" s="17"/>
    </row>
    <row r="48" spans="1:7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  <row r="100" spans="1:1" x14ac:dyDescent="0.3">
      <c r="A100" s="17"/>
    </row>
    <row r="101" spans="1:1" x14ac:dyDescent="0.3">
      <c r="A101" s="17"/>
    </row>
    <row r="102" spans="1:1" x14ac:dyDescent="0.3">
      <c r="A102" s="17"/>
    </row>
    <row r="103" spans="1:1" x14ac:dyDescent="0.3">
      <c r="A103" s="17"/>
    </row>
    <row r="104" spans="1:1" x14ac:dyDescent="0.3">
      <c r="A104" s="17"/>
    </row>
    <row r="105" spans="1:1" x14ac:dyDescent="0.3">
      <c r="A105" s="17"/>
    </row>
    <row r="106" spans="1:1" x14ac:dyDescent="0.3">
      <c r="A106" s="17"/>
    </row>
    <row r="107" spans="1:1" x14ac:dyDescent="0.3">
      <c r="A107" s="17"/>
    </row>
    <row r="108" spans="1:1" x14ac:dyDescent="0.3">
      <c r="A108" s="17"/>
    </row>
    <row r="109" spans="1:1" x14ac:dyDescent="0.3">
      <c r="A109" s="17"/>
    </row>
    <row r="110" spans="1:1" x14ac:dyDescent="0.3">
      <c r="A110" s="17"/>
    </row>
    <row r="111" spans="1:1" x14ac:dyDescent="0.3">
      <c r="A111" s="17"/>
    </row>
    <row r="112" spans="1:1" x14ac:dyDescent="0.3">
      <c r="A112" s="17"/>
    </row>
    <row r="113" spans="1:1" x14ac:dyDescent="0.3">
      <c r="A113" s="17"/>
    </row>
    <row r="114" spans="1:1" x14ac:dyDescent="0.3">
      <c r="A114" s="17"/>
    </row>
    <row r="115" spans="1:1" x14ac:dyDescent="0.3">
      <c r="A115" s="17"/>
    </row>
  </sheetData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97B3D-AD55-41A9-843B-9D7C1D79937B}">
  <dimension ref="A1:N60"/>
  <sheetViews>
    <sheetView zoomScaleNormal="100" workbookViewId="0">
      <selection activeCell="H2" sqref="H2"/>
    </sheetView>
  </sheetViews>
  <sheetFormatPr baseColWidth="10" defaultRowHeight="14.4" x14ac:dyDescent="0.3"/>
  <cols>
    <col min="1" max="2" width="6.77734375" customWidth="1"/>
    <col min="3" max="3" width="8.33203125" customWidth="1"/>
    <col min="4" max="4" width="21.5546875" customWidth="1"/>
    <col min="5" max="5" width="5.77734375" customWidth="1"/>
    <col min="6" max="7" width="6.77734375" customWidth="1"/>
    <col min="8" max="8" width="8.33203125" customWidth="1"/>
    <col min="9" max="9" width="21.6640625" customWidth="1"/>
    <col min="10" max="10" width="5.77734375" customWidth="1"/>
    <col min="11" max="12" width="7.77734375" customWidth="1"/>
    <col min="13" max="13" width="8.33203125" customWidth="1"/>
    <col min="14" max="14" width="23.77734375" bestFit="1" customWidth="1"/>
  </cols>
  <sheetData>
    <row r="1" spans="1:14" x14ac:dyDescent="0.3">
      <c r="A1" s="23" t="s">
        <v>75</v>
      </c>
      <c r="B1" s="24"/>
      <c r="C1" s="81">
        <v>0</v>
      </c>
      <c r="D1" s="82"/>
      <c r="E1" s="22" t="s">
        <v>78</v>
      </c>
      <c r="I1" s="79" t="str">
        <f>CONCATENATE(C1,"_",C2)</f>
        <v>0_1</v>
      </c>
    </row>
    <row r="2" spans="1:14" ht="15" thickBot="1" x14ac:dyDescent="0.35">
      <c r="A2" s="25" t="s">
        <v>76</v>
      </c>
      <c r="B2" s="26"/>
      <c r="C2" s="83">
        <v>1</v>
      </c>
      <c r="D2" s="84"/>
      <c r="E2" s="22" t="s">
        <v>77</v>
      </c>
      <c r="I2" s="80">
        <f>VLOOKUP(I1,Umsetzung!E:F,2,0)</f>
        <v>3</v>
      </c>
    </row>
    <row r="4" spans="1:14" ht="15" thickBot="1" x14ac:dyDescent="0.35"/>
    <row r="5" spans="1:14" ht="14.4" customHeight="1" x14ac:dyDescent="0.3">
      <c r="A5" s="34" t="s">
        <v>66</v>
      </c>
      <c r="B5" s="31" t="s">
        <v>206</v>
      </c>
      <c r="C5" s="2" t="s">
        <v>81</v>
      </c>
      <c r="D5" s="3" t="str">
        <f>VLOOKUP(C5,Konstellationen_F!$A:$G,Frauen!$I$2,FALSE)</f>
        <v>OL 2</v>
      </c>
      <c r="F5" s="34" t="s">
        <v>70</v>
      </c>
      <c r="G5" s="41" t="s">
        <v>60</v>
      </c>
      <c r="H5" s="5" t="s">
        <v>1</v>
      </c>
      <c r="I5" s="6" t="s">
        <v>10</v>
      </c>
      <c r="K5" s="34" t="s">
        <v>74</v>
      </c>
      <c r="L5" s="44" t="s">
        <v>62</v>
      </c>
      <c r="M5" s="14" t="s">
        <v>14</v>
      </c>
      <c r="N5" s="6" t="s">
        <v>10</v>
      </c>
    </row>
    <row r="6" spans="1:14" x14ac:dyDescent="0.3">
      <c r="A6" s="35"/>
      <c r="B6" s="32"/>
      <c r="C6" s="1" t="s">
        <v>82</v>
      </c>
      <c r="D6" s="4" t="str">
        <f>VLOOKUP(C6,Konstellationen_F!$A:$G,Frauen!$I$2,FALSE)</f>
        <v>OL 3</v>
      </c>
      <c r="F6" s="35"/>
      <c r="G6" s="77"/>
      <c r="H6" s="7" t="s">
        <v>2</v>
      </c>
      <c r="I6" s="8" t="s">
        <v>11</v>
      </c>
      <c r="K6" s="35"/>
      <c r="L6" s="45"/>
      <c r="M6" s="15" t="s">
        <v>15</v>
      </c>
      <c r="N6" s="8" t="s">
        <v>11</v>
      </c>
    </row>
    <row r="7" spans="1:14" x14ac:dyDescent="0.3">
      <c r="A7" s="35"/>
      <c r="B7" s="32"/>
      <c r="C7" s="1" t="s">
        <v>83</v>
      </c>
      <c r="D7" s="4" t="str">
        <f>VLOOKUP(C7,Konstellationen_F!$A:$G,Frauen!$I$2,FALSE)</f>
        <v>OL 4</v>
      </c>
      <c r="F7" s="35"/>
      <c r="G7" s="77"/>
      <c r="H7" s="7" t="s">
        <v>3</v>
      </c>
      <c r="I7" s="8" t="s">
        <v>12</v>
      </c>
      <c r="K7" s="35"/>
      <c r="L7" s="45"/>
      <c r="M7" s="15" t="s">
        <v>16</v>
      </c>
      <c r="N7" s="8" t="s">
        <v>12</v>
      </c>
    </row>
    <row r="8" spans="1:14" ht="15" thickBot="1" x14ac:dyDescent="0.35">
      <c r="A8" s="35"/>
      <c r="B8" s="33"/>
      <c r="C8" s="1" t="s">
        <v>84</v>
      </c>
      <c r="D8" s="4" t="str">
        <f>VLOOKUP(C8,Konstellationen_F!$A:$G,Frauen!$I$2,FALSE)</f>
        <v>OL 5</v>
      </c>
      <c r="F8" s="35"/>
      <c r="G8" s="78"/>
      <c r="H8" s="9" t="s">
        <v>4</v>
      </c>
      <c r="I8" s="10" t="s">
        <v>13</v>
      </c>
      <c r="K8" s="35"/>
      <c r="L8" s="45"/>
      <c r="M8" s="15" t="s">
        <v>17</v>
      </c>
      <c r="N8" s="8" t="s">
        <v>13</v>
      </c>
    </row>
    <row r="9" spans="1:14" ht="14.4" customHeight="1" x14ac:dyDescent="0.3">
      <c r="A9" s="35"/>
      <c r="B9" s="52" t="s">
        <v>67</v>
      </c>
      <c r="C9" s="53"/>
      <c r="D9" s="54"/>
      <c r="F9" s="35"/>
      <c r="G9" s="28" t="s">
        <v>68</v>
      </c>
      <c r="H9" s="2" t="s">
        <v>87</v>
      </c>
      <c r="I9" s="3" t="str">
        <f>VLOOKUP(H9,Konstellationen_F!$A:$G,Frauen!$I$2,FALSE)</f>
        <v>OL 8</v>
      </c>
      <c r="K9" s="35"/>
      <c r="L9" s="45"/>
      <c r="M9" s="15" t="s">
        <v>18</v>
      </c>
      <c r="N9" s="8" t="s">
        <v>26</v>
      </c>
    </row>
    <row r="10" spans="1:14" ht="15" thickBot="1" x14ac:dyDescent="0.35">
      <c r="A10" s="35"/>
      <c r="B10" s="55"/>
      <c r="C10" s="56"/>
      <c r="D10" s="57"/>
      <c r="F10" s="35"/>
      <c r="G10" s="29"/>
      <c r="H10" s="1" t="s">
        <v>88</v>
      </c>
      <c r="I10" s="4" t="str">
        <f>VLOOKUP(H10,Konstellationen_F!$A:$G,Frauen!$I$2,FALSE)</f>
        <v>OL 9</v>
      </c>
      <c r="K10" s="35"/>
      <c r="L10" s="45"/>
      <c r="M10" s="15" t="s">
        <v>19</v>
      </c>
      <c r="N10" s="8" t="s">
        <v>27</v>
      </c>
    </row>
    <row r="11" spans="1:14" x14ac:dyDescent="0.3">
      <c r="A11" s="35"/>
      <c r="B11" s="58" t="s">
        <v>205</v>
      </c>
      <c r="C11" s="59"/>
      <c r="D11" s="60"/>
      <c r="F11" s="35"/>
      <c r="G11" s="29"/>
      <c r="H11" s="1" t="s">
        <v>89</v>
      </c>
      <c r="I11" s="4" t="str">
        <f>VLOOKUP(H11,Konstellationen_F!$A:$G,Frauen!$I$2,FALSE)</f>
        <v>OL 10</v>
      </c>
      <c r="K11" s="35"/>
      <c r="L11" s="45"/>
      <c r="M11" s="15" t="s">
        <v>20</v>
      </c>
      <c r="N11" s="8" t="s">
        <v>28</v>
      </c>
    </row>
    <row r="12" spans="1:14" ht="15" thickBot="1" x14ac:dyDescent="0.35">
      <c r="A12" s="35"/>
      <c r="B12" s="61"/>
      <c r="C12" s="62"/>
      <c r="D12" s="63"/>
      <c r="F12" s="35"/>
      <c r="G12" s="29"/>
      <c r="H12" s="1" t="s">
        <v>90</v>
      </c>
      <c r="I12" s="4" t="str">
        <f>VLOOKUP(H12,Konstellationen_F!$A:$G,Frauen!$I$2,FALSE)</f>
        <v>OL 11</v>
      </c>
      <c r="K12" s="35"/>
      <c r="L12" s="46"/>
      <c r="M12" s="16" t="s">
        <v>21</v>
      </c>
      <c r="N12" s="10" t="s">
        <v>29</v>
      </c>
    </row>
    <row r="13" spans="1:14" ht="14.4" customHeight="1" x14ac:dyDescent="0.3">
      <c r="A13" s="35"/>
      <c r="B13" s="41" t="s">
        <v>60</v>
      </c>
      <c r="C13" s="5" t="s">
        <v>1</v>
      </c>
      <c r="D13" s="6" t="s">
        <v>5</v>
      </c>
      <c r="F13" s="35"/>
      <c r="G13" s="29"/>
      <c r="H13" s="1" t="s">
        <v>91</v>
      </c>
      <c r="I13" s="4" t="str">
        <f>VLOOKUP(H13,Konstellationen_F!$A:$G,Frauen!$I$2,FALSE)</f>
        <v>VL 1</v>
      </c>
      <c r="K13" s="35"/>
      <c r="L13" s="28" t="s">
        <v>72</v>
      </c>
      <c r="M13" s="2" t="s">
        <v>98</v>
      </c>
      <c r="N13" s="3" t="str">
        <f>VLOOKUP(M13,Konstellationen_F!$A:$G,Frauen!$I$2,FALSE)</f>
        <v>VL 7</v>
      </c>
    </row>
    <row r="14" spans="1:14" x14ac:dyDescent="0.3">
      <c r="A14" s="35"/>
      <c r="B14" s="74"/>
      <c r="C14" s="7" t="s">
        <v>2</v>
      </c>
      <c r="D14" s="8" t="s">
        <v>6</v>
      </c>
      <c r="F14" s="35"/>
      <c r="G14" s="29"/>
      <c r="H14" s="1" t="s">
        <v>92</v>
      </c>
      <c r="I14" s="4" t="str">
        <f>VLOOKUP(H14,Konstellationen_F!$A:$G,Frauen!$I$2,FALSE)</f>
        <v>VL 2</v>
      </c>
      <c r="K14" s="35"/>
      <c r="L14" s="29"/>
      <c r="M14" s="1" t="s">
        <v>99</v>
      </c>
      <c r="N14" s="4" t="str">
        <f>VLOOKUP(M14,Konstellationen_F!$A:$G,Frauen!$I$2,FALSE)</f>
        <v>VL 8</v>
      </c>
    </row>
    <row r="15" spans="1:14" ht="15" thickBot="1" x14ac:dyDescent="0.35">
      <c r="A15" s="35"/>
      <c r="B15" s="74"/>
      <c r="C15" s="7" t="s">
        <v>3</v>
      </c>
      <c r="D15" s="8" t="s">
        <v>7</v>
      </c>
      <c r="F15" s="35"/>
      <c r="G15" s="30"/>
      <c r="H15" s="1" t="s">
        <v>93</v>
      </c>
      <c r="I15" s="4" t="str">
        <f>VLOOKUP(H15,Konstellationen_F!$A:$G,Frauen!$I$2,FALSE)</f>
        <v>OL 12</v>
      </c>
      <c r="K15" s="35"/>
      <c r="L15" s="29"/>
      <c r="M15" s="1" t="s">
        <v>100</v>
      </c>
      <c r="N15" s="4" t="str">
        <f>VLOOKUP(M15,Konstellationen_F!$A:$G,Frauen!$I$2,FALSE)</f>
        <v>VL 9</v>
      </c>
    </row>
    <row r="16" spans="1:14" ht="15" thickBot="1" x14ac:dyDescent="0.35">
      <c r="A16" s="36"/>
      <c r="B16" s="75"/>
      <c r="C16" s="9" t="s">
        <v>4</v>
      </c>
      <c r="D16" s="10" t="s">
        <v>8</v>
      </c>
      <c r="F16" s="35"/>
      <c r="G16" s="52" t="s">
        <v>69</v>
      </c>
      <c r="H16" s="53"/>
      <c r="I16" s="54"/>
      <c r="K16" s="35"/>
      <c r="L16" s="29"/>
      <c r="M16" s="1" t="s">
        <v>101</v>
      </c>
      <c r="N16" s="4" t="str">
        <f>VLOOKUP(M16,Konstellationen_F!$A:$G,Frauen!$I$2,FALSE)</f>
        <v>VL 10</v>
      </c>
    </row>
    <row r="17" spans="1:14" ht="15" thickBot="1" x14ac:dyDescent="0.35">
      <c r="F17" s="35"/>
      <c r="G17" s="55"/>
      <c r="H17" s="56"/>
      <c r="I17" s="57"/>
      <c r="K17" s="35"/>
      <c r="L17" s="29"/>
      <c r="M17" s="1" t="s">
        <v>102</v>
      </c>
      <c r="N17" s="4" t="str">
        <f>VLOOKUP(M17,Konstellationen_F!$A:$G,Frauen!$I$2,FALSE)</f>
        <v>VL 11</v>
      </c>
    </row>
    <row r="18" spans="1:14" x14ac:dyDescent="0.3">
      <c r="A18" s="49" t="s">
        <v>60</v>
      </c>
      <c r="B18" s="12" t="s">
        <v>1</v>
      </c>
      <c r="C18" s="14" t="s">
        <v>85</v>
      </c>
      <c r="D18" s="3" t="str">
        <f>VLOOKUP(C18,Konstellationen_F!$A:$G,Frauen!$I$2,FALSE)</f>
        <v>OL 6</v>
      </c>
      <c r="F18" s="35"/>
      <c r="G18" s="58" t="s">
        <v>207</v>
      </c>
      <c r="H18" s="59"/>
      <c r="I18" s="60"/>
      <c r="K18" s="35"/>
      <c r="L18" s="29"/>
      <c r="M18" s="1" t="s">
        <v>103</v>
      </c>
      <c r="N18" s="4" t="str">
        <f>VLOOKUP(M18,Konstellationen_F!$A:$G,Frauen!$I$2,FALSE)</f>
        <v>LL AES1 o. RNT1</v>
      </c>
    </row>
    <row r="19" spans="1:14" ht="15" thickBot="1" x14ac:dyDescent="0.35">
      <c r="A19" s="50"/>
      <c r="B19" s="11" t="s">
        <v>2</v>
      </c>
      <c r="C19" s="15" t="s">
        <v>86</v>
      </c>
      <c r="D19" s="4" t="str">
        <f>VLOOKUP(C19,Konstellationen_F!$A:$G,Frauen!$I$2,FALSE)</f>
        <v>OL 7</v>
      </c>
      <c r="F19" s="35"/>
      <c r="G19" s="61"/>
      <c r="H19" s="62"/>
      <c r="I19" s="63"/>
      <c r="K19" s="35"/>
      <c r="L19" s="29"/>
      <c r="M19" s="1" t="s">
        <v>104</v>
      </c>
      <c r="N19" s="4" t="str">
        <f>VLOOKUP(M19,Konstellationen_F!$A:$G,Frauen!$I$2,FALSE)</f>
        <v>LL AES1 o. RNT1</v>
      </c>
    </row>
    <row r="20" spans="1:14" x14ac:dyDescent="0.3">
      <c r="A20" s="50"/>
      <c r="B20" s="11" t="s">
        <v>3</v>
      </c>
      <c r="C20" s="37" t="s">
        <v>153</v>
      </c>
      <c r="D20" s="38"/>
      <c r="F20" s="35"/>
      <c r="G20" s="44" t="s">
        <v>62</v>
      </c>
      <c r="H20" s="14" t="s">
        <v>14</v>
      </c>
      <c r="I20" s="6" t="s">
        <v>5</v>
      </c>
      <c r="K20" s="35"/>
      <c r="L20" s="29"/>
      <c r="M20" s="1" t="s">
        <v>105</v>
      </c>
      <c r="N20" s="4" t="str">
        <f>VLOOKUP(M20,Konstellationen_F!$A:$G,Frauen!$I$2,FALSE)</f>
        <v>VL 12</v>
      </c>
    </row>
    <row r="21" spans="1:14" ht="14.4" customHeight="1" thickBot="1" x14ac:dyDescent="0.35">
      <c r="A21" s="51"/>
      <c r="B21" s="13" t="s">
        <v>4</v>
      </c>
      <c r="C21" s="39"/>
      <c r="D21" s="40"/>
      <c r="F21" s="35"/>
      <c r="G21" s="45"/>
      <c r="H21" s="15" t="s">
        <v>15</v>
      </c>
      <c r="I21" s="8" t="s">
        <v>6</v>
      </c>
      <c r="K21" s="35"/>
      <c r="L21" s="29"/>
      <c r="M21" s="1" t="s">
        <v>106</v>
      </c>
      <c r="N21" s="4" t="str">
        <f>VLOOKUP(M21,Konstellationen_F!$A:$G,Frauen!$I$2,FALSE)</f>
        <v>LL Ranking ohne Aufsteiger 1</v>
      </c>
    </row>
    <row r="22" spans="1:14" x14ac:dyDescent="0.3">
      <c r="F22" s="35"/>
      <c r="G22" s="45"/>
      <c r="H22" s="15" t="s">
        <v>16</v>
      </c>
      <c r="I22" s="8" t="s">
        <v>7</v>
      </c>
      <c r="K22" s="35"/>
      <c r="L22" s="29"/>
      <c r="M22" s="1" t="s">
        <v>107</v>
      </c>
      <c r="N22" s="4" t="str">
        <f>VLOOKUP(M22,Konstellationen_F!$A:$G,Frauen!$I$2,FALSE)</f>
        <v>LL Ranking ohne Aufsteiger 2</v>
      </c>
    </row>
    <row r="23" spans="1:14" ht="15" thickBot="1" x14ac:dyDescent="0.35">
      <c r="F23" s="35"/>
      <c r="G23" s="45"/>
      <c r="H23" s="15" t="s">
        <v>17</v>
      </c>
      <c r="I23" s="8" t="s">
        <v>8</v>
      </c>
      <c r="K23" s="35"/>
      <c r="L23" s="30"/>
      <c r="M23" s="1" t="s">
        <v>108</v>
      </c>
      <c r="N23" s="4" t="str">
        <f>VLOOKUP(M23,Konstellationen_F!$A:$G,Frauen!$I$2,FALSE)</f>
        <v>LL Ranking ohne Aufsteiger 3</v>
      </c>
    </row>
    <row r="24" spans="1:14" x14ac:dyDescent="0.3">
      <c r="F24" s="35"/>
      <c r="G24" s="45"/>
      <c r="H24" s="15" t="s">
        <v>18</v>
      </c>
      <c r="I24" s="8" t="s">
        <v>22</v>
      </c>
      <c r="K24" s="35"/>
      <c r="L24" s="52" t="s">
        <v>73</v>
      </c>
      <c r="M24" s="53"/>
      <c r="N24" s="54"/>
    </row>
    <row r="25" spans="1:14" ht="15" thickBot="1" x14ac:dyDescent="0.35">
      <c r="F25" s="35"/>
      <c r="G25" s="45"/>
      <c r="H25" s="15" t="s">
        <v>19</v>
      </c>
      <c r="I25" s="8" t="s">
        <v>23</v>
      </c>
      <c r="K25" s="35"/>
      <c r="L25" s="55"/>
      <c r="M25" s="56"/>
      <c r="N25" s="57"/>
    </row>
    <row r="26" spans="1:14" x14ac:dyDescent="0.3">
      <c r="F26" s="35"/>
      <c r="G26" s="45"/>
      <c r="H26" s="15" t="s">
        <v>20</v>
      </c>
      <c r="I26" s="8" t="s">
        <v>24</v>
      </c>
      <c r="K26" s="35"/>
      <c r="L26" s="58" t="s">
        <v>71</v>
      </c>
      <c r="M26" s="59"/>
      <c r="N26" s="60"/>
    </row>
    <row r="27" spans="1:14" ht="15" thickBot="1" x14ac:dyDescent="0.35">
      <c r="F27" s="36"/>
      <c r="G27" s="46"/>
      <c r="H27" s="16" t="s">
        <v>21</v>
      </c>
      <c r="I27" s="10" t="s">
        <v>25</v>
      </c>
      <c r="K27" s="35"/>
      <c r="L27" s="61"/>
      <c r="M27" s="62"/>
      <c r="N27" s="63"/>
    </row>
    <row r="28" spans="1:14" ht="15" thickBot="1" x14ac:dyDescent="0.35">
      <c r="K28" s="35"/>
      <c r="L28" s="44" t="s">
        <v>64</v>
      </c>
      <c r="M28" s="14" t="s">
        <v>32</v>
      </c>
      <c r="N28" s="6" t="s">
        <v>5</v>
      </c>
    </row>
    <row r="29" spans="1:14" x14ac:dyDescent="0.3">
      <c r="F29" s="44" t="s">
        <v>63</v>
      </c>
      <c r="G29" s="12" t="s">
        <v>14</v>
      </c>
      <c r="H29" s="14" t="s">
        <v>94</v>
      </c>
      <c r="I29" s="3" t="str">
        <f>VLOOKUP(H29,Konstellationen_F!$A:$G,Frauen!$I$2,FALSE)</f>
        <v>VL 3</v>
      </c>
      <c r="K29" s="35"/>
      <c r="L29" s="45"/>
      <c r="M29" s="15" t="s">
        <v>33</v>
      </c>
      <c r="N29" s="8" t="s">
        <v>6</v>
      </c>
    </row>
    <row r="30" spans="1:14" x14ac:dyDescent="0.3">
      <c r="F30" s="45"/>
      <c r="G30" s="11" t="s">
        <v>15</v>
      </c>
      <c r="H30" s="15" t="s">
        <v>95</v>
      </c>
      <c r="I30" s="4" t="str">
        <f>VLOOKUP(H30,Konstellationen_F!$A:$G,Frauen!$I$2,FALSE)</f>
        <v>VL 4</v>
      </c>
      <c r="K30" s="35"/>
      <c r="L30" s="45"/>
      <c r="M30" s="15" t="s">
        <v>34</v>
      </c>
      <c r="N30" s="8" t="s">
        <v>7</v>
      </c>
    </row>
    <row r="31" spans="1:14" x14ac:dyDescent="0.3">
      <c r="F31" s="45"/>
      <c r="G31" s="11" t="s">
        <v>16</v>
      </c>
      <c r="H31" s="15" t="s">
        <v>96</v>
      </c>
      <c r="I31" s="4" t="str">
        <f>VLOOKUP(H31,Konstellationen_F!$A:$G,Frauen!$I$2,FALSE)</f>
        <v>VL 5</v>
      </c>
      <c r="K31" s="35"/>
      <c r="L31" s="45"/>
      <c r="M31" s="15" t="s">
        <v>35</v>
      </c>
      <c r="N31" s="8" t="s">
        <v>8</v>
      </c>
    </row>
    <row r="32" spans="1:14" ht="15" thickBot="1" x14ac:dyDescent="0.35">
      <c r="F32" s="45"/>
      <c r="G32" s="11" t="s">
        <v>17</v>
      </c>
      <c r="H32" s="15" t="s">
        <v>97</v>
      </c>
      <c r="I32" s="4" t="str">
        <f>VLOOKUP(H32,Konstellationen_F!$A:$G,Frauen!$I$2,FALSE)</f>
        <v>VL 6</v>
      </c>
      <c r="K32" s="35"/>
      <c r="L32" s="45"/>
      <c r="M32" s="15" t="s">
        <v>36</v>
      </c>
      <c r="N32" s="8" t="s">
        <v>22</v>
      </c>
    </row>
    <row r="33" spans="6:14" x14ac:dyDescent="0.3">
      <c r="F33" s="45"/>
      <c r="G33" s="11" t="s">
        <v>18</v>
      </c>
      <c r="H33" s="37" t="s">
        <v>156</v>
      </c>
      <c r="I33" s="38"/>
      <c r="K33" s="35"/>
      <c r="L33" s="45"/>
      <c r="M33" s="15" t="s">
        <v>37</v>
      </c>
      <c r="N33" s="8" t="s">
        <v>23</v>
      </c>
    </row>
    <row r="34" spans="6:14" x14ac:dyDescent="0.3">
      <c r="F34" s="45"/>
      <c r="G34" s="11" t="s">
        <v>19</v>
      </c>
      <c r="H34" s="47"/>
      <c r="I34" s="48"/>
      <c r="K34" s="35"/>
      <c r="L34" s="45"/>
      <c r="M34" s="15" t="s">
        <v>38</v>
      </c>
      <c r="N34" s="8" t="s">
        <v>24</v>
      </c>
    </row>
    <row r="35" spans="6:14" x14ac:dyDescent="0.3">
      <c r="F35" s="45"/>
      <c r="G35" s="11" t="s">
        <v>20</v>
      </c>
      <c r="H35" s="47"/>
      <c r="I35" s="48"/>
      <c r="K35" s="35"/>
      <c r="L35" s="45"/>
      <c r="M35" s="15" t="s">
        <v>39</v>
      </c>
      <c r="N35" s="8" t="s">
        <v>25</v>
      </c>
    </row>
    <row r="36" spans="6:14" ht="15" thickBot="1" x14ac:dyDescent="0.35">
      <c r="F36" s="46"/>
      <c r="G36" s="13" t="s">
        <v>21</v>
      </c>
      <c r="H36" s="39"/>
      <c r="I36" s="40"/>
      <c r="K36" s="35"/>
      <c r="L36" s="45"/>
      <c r="M36" s="15" t="s">
        <v>40</v>
      </c>
      <c r="N36" s="8" t="s">
        <v>48</v>
      </c>
    </row>
    <row r="37" spans="6:14" ht="14.4" customHeight="1" x14ac:dyDescent="0.3">
      <c r="K37" s="35"/>
      <c r="L37" s="45"/>
      <c r="M37" s="15" t="s">
        <v>41</v>
      </c>
      <c r="N37" s="8" t="s">
        <v>49</v>
      </c>
    </row>
    <row r="38" spans="6:14" x14ac:dyDescent="0.3">
      <c r="K38" s="35"/>
      <c r="L38" s="45"/>
      <c r="M38" s="15" t="s">
        <v>42</v>
      </c>
      <c r="N38" s="8" t="s">
        <v>50</v>
      </c>
    </row>
    <row r="39" spans="6:14" x14ac:dyDescent="0.3">
      <c r="K39" s="35"/>
      <c r="L39" s="45"/>
      <c r="M39" s="15" t="s">
        <v>43</v>
      </c>
      <c r="N39" s="8" t="s">
        <v>51</v>
      </c>
    </row>
    <row r="40" spans="6:14" x14ac:dyDescent="0.3">
      <c r="K40" s="35"/>
      <c r="L40" s="45"/>
      <c r="M40" s="15" t="s">
        <v>44</v>
      </c>
      <c r="N40" s="8" t="s">
        <v>52</v>
      </c>
    </row>
    <row r="41" spans="6:14" x14ac:dyDescent="0.3">
      <c r="K41" s="35"/>
      <c r="L41" s="45"/>
      <c r="M41" s="15" t="s">
        <v>45</v>
      </c>
      <c r="N41" s="8" t="s">
        <v>53</v>
      </c>
    </row>
    <row r="42" spans="6:14" x14ac:dyDescent="0.3">
      <c r="K42" s="35"/>
      <c r="L42" s="45"/>
      <c r="M42" s="15" t="s">
        <v>46</v>
      </c>
      <c r="N42" s="8" t="s">
        <v>54</v>
      </c>
    </row>
    <row r="43" spans="6:14" ht="15" thickBot="1" x14ac:dyDescent="0.35">
      <c r="K43" s="36"/>
      <c r="L43" s="46"/>
      <c r="M43" s="16" t="s">
        <v>47</v>
      </c>
      <c r="N43" s="10" t="s">
        <v>55</v>
      </c>
    </row>
    <row r="44" spans="6:14" ht="15" thickBot="1" x14ac:dyDescent="0.35"/>
    <row r="45" spans="6:14" x14ac:dyDescent="0.3">
      <c r="K45" s="44" t="s">
        <v>64</v>
      </c>
      <c r="L45" s="18" t="s">
        <v>32</v>
      </c>
      <c r="M45" s="14" t="s">
        <v>109</v>
      </c>
      <c r="N45" s="3" t="str">
        <f>VLOOKUP(M45,Konstellationen_F!$A:$G,Frauen!$I$2,FALSE)</f>
        <v>LL Ranking ohne Aufsteiger 4</v>
      </c>
    </row>
    <row r="46" spans="6:14" ht="14.4" customHeight="1" x14ac:dyDescent="0.3">
      <c r="K46" s="45"/>
      <c r="L46" s="19" t="s">
        <v>33</v>
      </c>
      <c r="M46" s="15" t="s">
        <v>110</v>
      </c>
      <c r="N46" s="4" t="str">
        <f>VLOOKUP(M46,Konstellationen_F!$A:$G,Frauen!$I$2,FALSE)</f>
        <v>LL Ranking ohne Aufsteiger 5</v>
      </c>
    </row>
    <row r="47" spans="6:14" x14ac:dyDescent="0.3">
      <c r="K47" s="45"/>
      <c r="L47" s="19" t="s">
        <v>34</v>
      </c>
      <c r="M47" s="15" t="s">
        <v>111</v>
      </c>
      <c r="N47" s="4" t="str">
        <f>VLOOKUP(M47,Konstellationen_F!$A:$G,Frauen!$I$2,FALSE)</f>
        <v>LL Ranking ohne Aufsteiger 6</v>
      </c>
    </row>
    <row r="48" spans="6:14" x14ac:dyDescent="0.3">
      <c r="K48" s="45"/>
      <c r="L48" s="19" t="s">
        <v>35</v>
      </c>
      <c r="M48" s="15" t="s">
        <v>112</v>
      </c>
      <c r="N48" s="4" t="str">
        <f>VLOOKUP(M48,Konstellationen_F!$A:$G,Frauen!$I$2,FALSE)</f>
        <v>LL Ranking ohne Aufsteiger 7</v>
      </c>
    </row>
    <row r="49" spans="11:14" x14ac:dyDescent="0.3">
      <c r="K49" s="45"/>
      <c r="L49" s="19" t="s">
        <v>36</v>
      </c>
      <c r="M49" s="15" t="s">
        <v>113</v>
      </c>
      <c r="N49" s="4" t="str">
        <f>VLOOKUP(M49,Konstellationen_F!$A:$G,Frauen!$I$2,FALSE)</f>
        <v>LL Ranking ohne Aufsteiger 8</v>
      </c>
    </row>
    <row r="50" spans="11:14" x14ac:dyDescent="0.3">
      <c r="K50" s="45"/>
      <c r="L50" s="19" t="s">
        <v>37</v>
      </c>
      <c r="M50" s="15" t="s">
        <v>114</v>
      </c>
      <c r="N50" s="4" t="str">
        <f>VLOOKUP(M50,Konstellationen_F!$A:$G,Frauen!$I$2,FALSE)</f>
        <v>LL Ranking ohne Aufsteiger 9</v>
      </c>
    </row>
    <row r="51" spans="11:14" x14ac:dyDescent="0.3">
      <c r="K51" s="45"/>
      <c r="L51" s="19" t="s">
        <v>38</v>
      </c>
      <c r="M51" s="15" t="s">
        <v>115</v>
      </c>
      <c r="N51" s="4" t="str">
        <f>VLOOKUP(M51,Konstellationen_F!$A:$G,Frauen!$I$2,FALSE)</f>
        <v>LL Ranking ohne Aufsteiger 10</v>
      </c>
    </row>
    <row r="52" spans="11:14" ht="15" thickBot="1" x14ac:dyDescent="0.35">
      <c r="K52" s="45"/>
      <c r="L52" s="19" t="s">
        <v>39</v>
      </c>
      <c r="M52" s="15" t="s">
        <v>116</v>
      </c>
      <c r="N52" s="4" t="str">
        <f>VLOOKUP(M52,Konstellationen_F!$A:$G,Frauen!$I$2,FALSE)</f>
        <v>LL Ranking ohne Aufsteiger 11</v>
      </c>
    </row>
    <row r="53" spans="11:14" x14ac:dyDescent="0.3">
      <c r="K53" s="45"/>
      <c r="L53" s="19" t="s">
        <v>40</v>
      </c>
      <c r="M53" s="37" t="s">
        <v>158</v>
      </c>
      <c r="N53" s="38"/>
    </row>
    <row r="54" spans="11:14" x14ac:dyDescent="0.3">
      <c r="K54" s="45"/>
      <c r="L54" s="19" t="s">
        <v>41</v>
      </c>
      <c r="M54" s="47"/>
      <c r="N54" s="48"/>
    </row>
    <row r="55" spans="11:14" x14ac:dyDescent="0.3">
      <c r="K55" s="45"/>
      <c r="L55" s="19" t="s">
        <v>42</v>
      </c>
      <c r="M55" s="47"/>
      <c r="N55" s="48"/>
    </row>
    <row r="56" spans="11:14" x14ac:dyDescent="0.3">
      <c r="K56" s="45"/>
      <c r="L56" s="19" t="s">
        <v>43</v>
      </c>
      <c r="M56" s="47"/>
      <c r="N56" s="48"/>
    </row>
    <row r="57" spans="11:14" x14ac:dyDescent="0.3">
      <c r="K57" s="45"/>
      <c r="L57" s="19" t="s">
        <v>44</v>
      </c>
      <c r="M57" s="47"/>
      <c r="N57" s="48"/>
    </row>
    <row r="58" spans="11:14" x14ac:dyDescent="0.3">
      <c r="K58" s="45"/>
      <c r="L58" s="19" t="s">
        <v>45</v>
      </c>
      <c r="M58" s="47"/>
      <c r="N58" s="48"/>
    </row>
    <row r="59" spans="11:14" x14ac:dyDescent="0.3">
      <c r="K59" s="45"/>
      <c r="L59" s="19" t="s">
        <v>46</v>
      </c>
      <c r="M59" s="47"/>
      <c r="N59" s="48"/>
    </row>
    <row r="60" spans="11:14" ht="15" thickBot="1" x14ac:dyDescent="0.35">
      <c r="K60" s="46"/>
      <c r="L60" s="20" t="s">
        <v>47</v>
      </c>
      <c r="M60" s="39"/>
      <c r="N60" s="40"/>
    </row>
  </sheetData>
  <sheetProtection algorithmName="SHA-512" hashValue="shC+GvI5QIgKvtd4fQbceDCac7jCE3/meQNhYg4RA7I2ZjDCtOyd66RHm11/5kY56U1VU0yeNOdO6gMortkUeQ==" saltValue="tgsqLvAdwb/4EAqh8KhMJQ==" spinCount="100000" sheet="1" objects="1" scenarios="1"/>
  <mergeCells count="25">
    <mergeCell ref="A18:A21"/>
    <mergeCell ref="C1:D1"/>
    <mergeCell ref="C2:D2"/>
    <mergeCell ref="A5:A16"/>
    <mergeCell ref="B5:B8"/>
    <mergeCell ref="C20:D21"/>
    <mergeCell ref="B9:D10"/>
    <mergeCell ref="B11:D12"/>
    <mergeCell ref="B13:B16"/>
    <mergeCell ref="M53:N60"/>
    <mergeCell ref="H33:I36"/>
    <mergeCell ref="G9:G15"/>
    <mergeCell ref="F5:F27"/>
    <mergeCell ref="L13:L23"/>
    <mergeCell ref="K5:K43"/>
    <mergeCell ref="G20:G27"/>
    <mergeCell ref="F29:F36"/>
    <mergeCell ref="G5:G8"/>
    <mergeCell ref="L24:N25"/>
    <mergeCell ref="L26:N27"/>
    <mergeCell ref="L28:L43"/>
    <mergeCell ref="K45:K60"/>
    <mergeCell ref="L5:L12"/>
    <mergeCell ref="G16:I17"/>
    <mergeCell ref="G18:I19"/>
  </mergeCells>
  <phoneticPr fontId="3" type="noConversion"/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1C7A22-9B01-4281-BC3F-5ABBDF9989DF}">
          <x14:formula1>
            <xm:f>Umsetzung!$A$1:$A$3</xm:f>
          </x14:formula1>
          <xm:sqref>C1:D1</xm:sqref>
        </x14:dataValidation>
        <x14:dataValidation type="list" allowBlank="1" showInputMessage="1" showErrorMessage="1" xr:uid="{581BCF08-8F07-458F-936E-16A97771C8D5}">
          <x14:formula1>
            <xm:f>Umsetzung!$A$1:$A$2</xm:f>
          </x14:formula1>
          <xm:sqref>C2:D2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D2B9-9FD5-4437-A84F-047625A6AB5F}">
  <dimension ref="A1:G99"/>
  <sheetViews>
    <sheetView workbookViewId="0">
      <pane ySplit="3" topLeftCell="A4" activePane="bottomLeft" state="frozen"/>
      <selection pane="bottomLeft" activeCell="A13" sqref="A13:XFD13"/>
    </sheetView>
  </sheetViews>
  <sheetFormatPr baseColWidth="10" defaultRowHeight="14.4" x14ac:dyDescent="0.3"/>
  <cols>
    <col min="1" max="1" width="6.33203125" bestFit="1" customWidth="1"/>
    <col min="2" max="3" width="24.77734375" bestFit="1" customWidth="1"/>
    <col min="4" max="4" width="23.77734375" bestFit="1" customWidth="1"/>
    <col min="5" max="5" width="24.77734375" bestFit="1" customWidth="1"/>
    <col min="6" max="7" width="23.77734375" bestFit="1" customWidth="1"/>
  </cols>
  <sheetData>
    <row r="1" spans="1:7" x14ac:dyDescent="0.3"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</row>
    <row r="2" spans="1:7" x14ac:dyDescent="0.3">
      <c r="B2" t="s">
        <v>79</v>
      </c>
      <c r="C2" t="s">
        <v>80</v>
      </c>
      <c r="D2" t="s">
        <v>200</v>
      </c>
      <c r="E2" t="s">
        <v>201</v>
      </c>
      <c r="F2" t="s">
        <v>202</v>
      </c>
      <c r="G2" t="s">
        <v>203</v>
      </c>
    </row>
    <row r="3" spans="1:7" x14ac:dyDescent="0.3">
      <c r="A3" s="21" t="s">
        <v>58</v>
      </c>
      <c r="B3" s="21" t="s">
        <v>208</v>
      </c>
      <c r="C3" s="21" t="s">
        <v>209</v>
      </c>
      <c r="D3" s="21" t="s">
        <v>210</v>
      </c>
      <c r="E3" s="21" t="s">
        <v>211</v>
      </c>
      <c r="F3" s="21" t="s">
        <v>212</v>
      </c>
      <c r="G3" s="21" t="s">
        <v>213</v>
      </c>
    </row>
    <row r="4" spans="1:7" x14ac:dyDescent="0.3">
      <c r="A4" s="17" t="s">
        <v>81</v>
      </c>
      <c r="B4" t="s">
        <v>159</v>
      </c>
      <c r="C4" t="s">
        <v>160</v>
      </c>
      <c r="D4" t="s">
        <v>56</v>
      </c>
      <c r="E4" t="s">
        <v>56</v>
      </c>
      <c r="F4" t="s">
        <v>56</v>
      </c>
      <c r="G4" t="s">
        <v>56</v>
      </c>
    </row>
    <row r="5" spans="1:7" x14ac:dyDescent="0.3">
      <c r="A5" s="17" t="s">
        <v>82</v>
      </c>
      <c r="B5" t="s">
        <v>160</v>
      </c>
      <c r="C5" t="s">
        <v>161</v>
      </c>
      <c r="D5" t="s">
        <v>159</v>
      </c>
      <c r="E5" t="s">
        <v>160</v>
      </c>
      <c r="F5" t="s">
        <v>57</v>
      </c>
      <c r="G5" t="s">
        <v>57</v>
      </c>
    </row>
    <row r="6" spans="1:7" x14ac:dyDescent="0.3">
      <c r="A6" s="17" t="s">
        <v>83</v>
      </c>
      <c r="B6" t="s">
        <v>161</v>
      </c>
      <c r="C6" t="s">
        <v>162</v>
      </c>
      <c r="D6" t="s">
        <v>160</v>
      </c>
      <c r="E6" t="s">
        <v>161</v>
      </c>
      <c r="F6" t="s">
        <v>159</v>
      </c>
      <c r="G6" t="s">
        <v>160</v>
      </c>
    </row>
    <row r="7" spans="1:7" x14ac:dyDescent="0.3">
      <c r="A7" s="17" t="s">
        <v>84</v>
      </c>
      <c r="B7" t="s">
        <v>162</v>
      </c>
      <c r="C7" t="s">
        <v>163</v>
      </c>
      <c r="D7" t="s">
        <v>161</v>
      </c>
      <c r="E7" t="s">
        <v>162</v>
      </c>
      <c r="F7" t="s">
        <v>160</v>
      </c>
      <c r="G7" t="s">
        <v>161</v>
      </c>
    </row>
    <row r="8" spans="1:7" x14ac:dyDescent="0.3">
      <c r="A8" s="17" t="s">
        <v>85</v>
      </c>
      <c r="B8" t="s">
        <v>163</v>
      </c>
      <c r="C8" t="s">
        <v>164</v>
      </c>
      <c r="D8" t="s">
        <v>162</v>
      </c>
      <c r="E8" t="s">
        <v>163</v>
      </c>
      <c r="F8" t="s">
        <v>161</v>
      </c>
      <c r="G8" t="s">
        <v>162</v>
      </c>
    </row>
    <row r="9" spans="1:7" x14ac:dyDescent="0.3">
      <c r="A9" s="17" t="s">
        <v>86</v>
      </c>
      <c r="B9" t="s">
        <v>164</v>
      </c>
      <c r="C9" t="s">
        <v>165</v>
      </c>
      <c r="D9" t="s">
        <v>163</v>
      </c>
      <c r="E9" t="s">
        <v>164</v>
      </c>
      <c r="F9" t="s">
        <v>162</v>
      </c>
      <c r="G9" t="s">
        <v>163</v>
      </c>
    </row>
    <row r="10" spans="1:7" x14ac:dyDescent="0.3">
      <c r="A10" s="17" t="s">
        <v>87</v>
      </c>
      <c r="B10" t="s">
        <v>165</v>
      </c>
      <c r="C10" t="s">
        <v>166</v>
      </c>
      <c r="D10" t="s">
        <v>164</v>
      </c>
      <c r="E10" t="s">
        <v>165</v>
      </c>
      <c r="F10" t="s">
        <v>163</v>
      </c>
      <c r="G10" t="s">
        <v>164</v>
      </c>
    </row>
    <row r="11" spans="1:7" x14ac:dyDescent="0.3">
      <c r="A11" s="17" t="s">
        <v>88</v>
      </c>
      <c r="B11" t="s">
        <v>166</v>
      </c>
      <c r="C11" t="s">
        <v>167</v>
      </c>
      <c r="D11" t="s">
        <v>165</v>
      </c>
      <c r="E11" t="s">
        <v>166</v>
      </c>
      <c r="F11" t="s">
        <v>164</v>
      </c>
      <c r="G11" t="s">
        <v>165</v>
      </c>
    </row>
    <row r="12" spans="1:7" x14ac:dyDescent="0.3">
      <c r="A12" s="17" t="s">
        <v>89</v>
      </c>
      <c r="B12" t="s">
        <v>167</v>
      </c>
      <c r="C12" t="s">
        <v>168</v>
      </c>
      <c r="D12" t="s">
        <v>166</v>
      </c>
      <c r="E12" t="s">
        <v>167</v>
      </c>
      <c r="F12" t="s">
        <v>165</v>
      </c>
      <c r="G12" t="s">
        <v>166</v>
      </c>
    </row>
    <row r="13" spans="1:7" x14ac:dyDescent="0.3">
      <c r="A13" s="17" t="s">
        <v>90</v>
      </c>
      <c r="B13" t="s">
        <v>168</v>
      </c>
      <c r="C13" t="s">
        <v>169</v>
      </c>
      <c r="D13" t="s">
        <v>167</v>
      </c>
      <c r="E13" t="s">
        <v>168</v>
      </c>
      <c r="F13" t="s">
        <v>166</v>
      </c>
      <c r="G13" t="s">
        <v>167</v>
      </c>
    </row>
    <row r="14" spans="1:7" x14ac:dyDescent="0.3">
      <c r="A14" s="17" t="s">
        <v>91</v>
      </c>
      <c r="B14" t="s">
        <v>169</v>
      </c>
      <c r="C14" t="s">
        <v>172</v>
      </c>
      <c r="D14" t="s">
        <v>168</v>
      </c>
      <c r="E14" t="s">
        <v>172</v>
      </c>
      <c r="F14" t="s">
        <v>167</v>
      </c>
      <c r="G14" t="s">
        <v>168</v>
      </c>
    </row>
    <row r="15" spans="1:7" x14ac:dyDescent="0.3">
      <c r="A15" s="17" t="s">
        <v>92</v>
      </c>
      <c r="B15" t="s">
        <v>172</v>
      </c>
      <c r="C15" t="s">
        <v>174</v>
      </c>
      <c r="D15" t="s">
        <v>172</v>
      </c>
      <c r="E15" t="s">
        <v>174</v>
      </c>
      <c r="F15" t="s">
        <v>172</v>
      </c>
      <c r="G15" t="s">
        <v>172</v>
      </c>
    </row>
    <row r="16" spans="1:7" x14ac:dyDescent="0.3">
      <c r="A16" s="17" t="s">
        <v>93</v>
      </c>
      <c r="B16" t="s">
        <v>170</v>
      </c>
      <c r="C16" t="s">
        <v>170</v>
      </c>
      <c r="D16" t="s">
        <v>169</v>
      </c>
      <c r="E16" t="s">
        <v>169</v>
      </c>
      <c r="F16" t="s">
        <v>168</v>
      </c>
      <c r="G16" t="s">
        <v>169</v>
      </c>
    </row>
    <row r="17" spans="1:7" x14ac:dyDescent="0.3">
      <c r="A17" s="17" t="s">
        <v>94</v>
      </c>
      <c r="B17" t="s">
        <v>174</v>
      </c>
      <c r="C17" t="s">
        <v>175</v>
      </c>
      <c r="D17" t="s">
        <v>170</v>
      </c>
      <c r="E17" t="s">
        <v>170</v>
      </c>
      <c r="F17" t="s">
        <v>169</v>
      </c>
      <c r="G17" t="s">
        <v>170</v>
      </c>
    </row>
    <row r="18" spans="1:7" x14ac:dyDescent="0.3">
      <c r="A18" s="17" t="s">
        <v>95</v>
      </c>
      <c r="B18" t="s">
        <v>175</v>
      </c>
      <c r="C18" t="s">
        <v>176</v>
      </c>
      <c r="D18" t="s">
        <v>174</v>
      </c>
      <c r="E18" t="s">
        <v>175</v>
      </c>
      <c r="F18" t="s">
        <v>170</v>
      </c>
      <c r="G18" t="s">
        <v>174</v>
      </c>
    </row>
    <row r="19" spans="1:7" x14ac:dyDescent="0.3">
      <c r="A19" s="17" t="s">
        <v>96</v>
      </c>
      <c r="B19" t="s">
        <v>176</v>
      </c>
      <c r="C19" t="s">
        <v>177</v>
      </c>
      <c r="D19" t="s">
        <v>175</v>
      </c>
      <c r="E19" t="s">
        <v>176</v>
      </c>
      <c r="F19" t="s">
        <v>174</v>
      </c>
      <c r="G19" t="s">
        <v>175</v>
      </c>
    </row>
    <row r="20" spans="1:7" x14ac:dyDescent="0.3">
      <c r="A20" s="17" t="s">
        <v>97</v>
      </c>
      <c r="B20" t="s">
        <v>177</v>
      </c>
      <c r="C20" t="s">
        <v>178</v>
      </c>
      <c r="D20" t="s">
        <v>176</v>
      </c>
      <c r="E20" t="s">
        <v>177</v>
      </c>
      <c r="F20" t="s">
        <v>175</v>
      </c>
      <c r="G20" t="s">
        <v>176</v>
      </c>
    </row>
    <row r="21" spans="1:7" x14ac:dyDescent="0.3">
      <c r="A21" s="17" t="s">
        <v>98</v>
      </c>
      <c r="B21" t="s">
        <v>178</v>
      </c>
      <c r="C21" t="s">
        <v>179</v>
      </c>
      <c r="D21" t="s">
        <v>177</v>
      </c>
      <c r="E21" t="s">
        <v>178</v>
      </c>
      <c r="F21" t="s">
        <v>176</v>
      </c>
      <c r="G21" t="s">
        <v>177</v>
      </c>
    </row>
    <row r="22" spans="1:7" x14ac:dyDescent="0.3">
      <c r="A22" s="17" t="s">
        <v>99</v>
      </c>
      <c r="B22" t="s">
        <v>179</v>
      </c>
      <c r="C22" t="s">
        <v>180</v>
      </c>
      <c r="D22" t="s">
        <v>178</v>
      </c>
      <c r="E22" t="s">
        <v>179</v>
      </c>
      <c r="F22" t="s">
        <v>177</v>
      </c>
      <c r="G22" t="s">
        <v>178</v>
      </c>
    </row>
    <row r="23" spans="1:7" x14ac:dyDescent="0.3">
      <c r="A23" s="17" t="s">
        <v>100</v>
      </c>
      <c r="B23" t="s">
        <v>180</v>
      </c>
      <c r="C23" t="s">
        <v>181</v>
      </c>
      <c r="D23" t="s">
        <v>179</v>
      </c>
      <c r="E23" t="s">
        <v>180</v>
      </c>
      <c r="F23" t="s">
        <v>178</v>
      </c>
      <c r="G23" t="s">
        <v>179</v>
      </c>
    </row>
    <row r="24" spans="1:7" x14ac:dyDescent="0.3">
      <c r="A24" s="17" t="s">
        <v>101</v>
      </c>
      <c r="B24" t="s">
        <v>181</v>
      </c>
      <c r="C24" t="s">
        <v>182</v>
      </c>
      <c r="D24" t="s">
        <v>180</v>
      </c>
      <c r="E24" t="s">
        <v>181</v>
      </c>
      <c r="F24" t="s">
        <v>179</v>
      </c>
      <c r="G24" t="s">
        <v>180</v>
      </c>
    </row>
    <row r="25" spans="1:7" x14ac:dyDescent="0.3">
      <c r="A25" s="17" t="s">
        <v>102</v>
      </c>
      <c r="B25" t="s">
        <v>182</v>
      </c>
      <c r="C25" t="s">
        <v>183</v>
      </c>
      <c r="D25" t="s">
        <v>181</v>
      </c>
      <c r="E25" t="s">
        <v>182</v>
      </c>
      <c r="F25" t="s">
        <v>180</v>
      </c>
      <c r="G25" t="s">
        <v>181</v>
      </c>
    </row>
    <row r="26" spans="1:7" x14ac:dyDescent="0.3">
      <c r="A26" s="17" t="s">
        <v>103</v>
      </c>
      <c r="B26" t="s">
        <v>187</v>
      </c>
      <c r="C26" t="s">
        <v>187</v>
      </c>
      <c r="D26" t="s">
        <v>187</v>
      </c>
      <c r="E26" t="s">
        <v>187</v>
      </c>
      <c r="F26" t="s">
        <v>187</v>
      </c>
      <c r="G26" t="s">
        <v>187</v>
      </c>
    </row>
    <row r="27" spans="1:7" x14ac:dyDescent="0.3">
      <c r="A27" s="17" t="s">
        <v>104</v>
      </c>
      <c r="B27" t="s">
        <v>187</v>
      </c>
      <c r="C27" t="s">
        <v>187</v>
      </c>
      <c r="D27" t="s">
        <v>187</v>
      </c>
      <c r="E27" t="s">
        <v>187</v>
      </c>
      <c r="F27" t="s">
        <v>187</v>
      </c>
      <c r="G27" t="s">
        <v>187</v>
      </c>
    </row>
    <row r="28" spans="1:7" x14ac:dyDescent="0.3">
      <c r="A28" s="17" t="s">
        <v>105</v>
      </c>
      <c r="B28" t="s">
        <v>183</v>
      </c>
      <c r="C28" t="s">
        <v>184</v>
      </c>
      <c r="D28" t="s">
        <v>182</v>
      </c>
      <c r="E28" t="s">
        <v>183</v>
      </c>
      <c r="F28" t="s">
        <v>181</v>
      </c>
      <c r="G28" t="s">
        <v>182</v>
      </c>
    </row>
    <row r="29" spans="1:7" x14ac:dyDescent="0.3">
      <c r="A29" s="17" t="s">
        <v>106</v>
      </c>
      <c r="B29" t="s">
        <v>184</v>
      </c>
      <c r="C29" t="s">
        <v>188</v>
      </c>
      <c r="D29" t="s">
        <v>183</v>
      </c>
      <c r="E29" t="s">
        <v>184</v>
      </c>
      <c r="F29" t="s">
        <v>182</v>
      </c>
      <c r="G29" t="s">
        <v>183</v>
      </c>
    </row>
    <row r="30" spans="1:7" x14ac:dyDescent="0.3">
      <c r="A30" s="17" t="s">
        <v>107</v>
      </c>
      <c r="B30" t="s">
        <v>188</v>
      </c>
      <c r="C30" t="s">
        <v>189</v>
      </c>
      <c r="D30" t="s">
        <v>184</v>
      </c>
      <c r="E30" t="s">
        <v>188</v>
      </c>
      <c r="F30" t="s">
        <v>183</v>
      </c>
      <c r="G30" t="s">
        <v>184</v>
      </c>
    </row>
    <row r="31" spans="1:7" x14ac:dyDescent="0.3">
      <c r="A31" s="17" t="s">
        <v>108</v>
      </c>
      <c r="B31" t="s">
        <v>189</v>
      </c>
      <c r="C31" t="s">
        <v>190</v>
      </c>
      <c r="D31" t="s">
        <v>188</v>
      </c>
      <c r="E31" t="s">
        <v>189</v>
      </c>
      <c r="F31" t="s">
        <v>184</v>
      </c>
      <c r="G31" t="s">
        <v>188</v>
      </c>
    </row>
    <row r="32" spans="1:7" x14ac:dyDescent="0.3">
      <c r="A32" s="17" t="s">
        <v>109</v>
      </c>
      <c r="B32" t="s">
        <v>190</v>
      </c>
      <c r="C32" t="s">
        <v>191</v>
      </c>
      <c r="D32" t="s">
        <v>189</v>
      </c>
      <c r="E32" t="s">
        <v>190</v>
      </c>
      <c r="F32" t="s">
        <v>188</v>
      </c>
      <c r="G32" t="s">
        <v>189</v>
      </c>
    </row>
    <row r="33" spans="1:7" x14ac:dyDescent="0.3">
      <c r="A33" s="17" t="s">
        <v>110</v>
      </c>
      <c r="B33" t="s">
        <v>191</v>
      </c>
      <c r="C33" t="s">
        <v>192</v>
      </c>
      <c r="D33" t="s">
        <v>190</v>
      </c>
      <c r="E33" t="s">
        <v>191</v>
      </c>
      <c r="F33" t="s">
        <v>189</v>
      </c>
      <c r="G33" t="s">
        <v>190</v>
      </c>
    </row>
    <row r="34" spans="1:7" x14ac:dyDescent="0.3">
      <c r="A34" s="17" t="s">
        <v>111</v>
      </c>
      <c r="B34" t="s">
        <v>192</v>
      </c>
      <c r="C34" t="s">
        <v>193</v>
      </c>
      <c r="D34" t="s">
        <v>191</v>
      </c>
      <c r="E34" t="s">
        <v>192</v>
      </c>
      <c r="F34" t="s">
        <v>190</v>
      </c>
      <c r="G34" t="s">
        <v>191</v>
      </c>
    </row>
    <row r="35" spans="1:7" x14ac:dyDescent="0.3">
      <c r="A35" s="17" t="s">
        <v>112</v>
      </c>
      <c r="B35" t="s">
        <v>193</v>
      </c>
      <c r="C35" t="s">
        <v>194</v>
      </c>
      <c r="D35" t="s">
        <v>192</v>
      </c>
      <c r="E35" t="s">
        <v>193</v>
      </c>
      <c r="F35" t="s">
        <v>191</v>
      </c>
      <c r="G35" t="s">
        <v>192</v>
      </c>
    </row>
    <row r="36" spans="1:7" x14ac:dyDescent="0.3">
      <c r="A36" s="17" t="s">
        <v>113</v>
      </c>
      <c r="B36" t="s">
        <v>194</v>
      </c>
      <c r="C36" t="s">
        <v>195</v>
      </c>
      <c r="D36" t="s">
        <v>193</v>
      </c>
      <c r="E36" t="s">
        <v>194</v>
      </c>
      <c r="F36" t="s">
        <v>192</v>
      </c>
      <c r="G36" t="s">
        <v>193</v>
      </c>
    </row>
    <row r="37" spans="1:7" x14ac:dyDescent="0.3">
      <c r="A37" s="17" t="s">
        <v>114</v>
      </c>
      <c r="B37" t="s">
        <v>195</v>
      </c>
      <c r="C37" t="s">
        <v>196</v>
      </c>
      <c r="D37" t="s">
        <v>194</v>
      </c>
      <c r="E37" t="s">
        <v>195</v>
      </c>
      <c r="F37" t="s">
        <v>193</v>
      </c>
      <c r="G37" t="s">
        <v>194</v>
      </c>
    </row>
    <row r="38" spans="1:7" x14ac:dyDescent="0.3">
      <c r="A38" s="17" t="s">
        <v>115</v>
      </c>
      <c r="B38" t="s">
        <v>196</v>
      </c>
      <c r="C38" t="s">
        <v>197</v>
      </c>
      <c r="D38" t="s">
        <v>195</v>
      </c>
      <c r="E38" t="s">
        <v>196</v>
      </c>
      <c r="F38" t="s">
        <v>194</v>
      </c>
      <c r="G38" t="s">
        <v>195</v>
      </c>
    </row>
    <row r="39" spans="1:7" x14ac:dyDescent="0.3">
      <c r="A39" s="17" t="s">
        <v>116</v>
      </c>
      <c r="B39" t="s">
        <v>197</v>
      </c>
      <c r="C39" t="s">
        <v>198</v>
      </c>
      <c r="D39" t="s">
        <v>196</v>
      </c>
      <c r="E39" t="s">
        <v>197</v>
      </c>
      <c r="F39" t="s">
        <v>195</v>
      </c>
      <c r="G39" t="s">
        <v>196</v>
      </c>
    </row>
    <row r="40" spans="1:7" x14ac:dyDescent="0.3">
      <c r="A40" s="17"/>
    </row>
    <row r="41" spans="1:7" x14ac:dyDescent="0.3">
      <c r="A41" s="17"/>
    </row>
    <row r="42" spans="1:7" x14ac:dyDescent="0.3">
      <c r="A42" s="17"/>
    </row>
    <row r="43" spans="1:7" x14ac:dyDescent="0.3">
      <c r="A43" s="17"/>
    </row>
    <row r="44" spans="1:7" x14ac:dyDescent="0.3">
      <c r="A44" s="17"/>
    </row>
    <row r="45" spans="1:7" x14ac:dyDescent="0.3">
      <c r="A45" s="17"/>
    </row>
    <row r="46" spans="1:7" x14ac:dyDescent="0.3">
      <c r="A46" s="17"/>
    </row>
    <row r="47" spans="1:7" x14ac:dyDescent="0.3">
      <c r="A47" s="17"/>
    </row>
    <row r="48" spans="1:7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  <row r="80" spans="1:1" x14ac:dyDescent="0.3">
      <c r="A80" s="17"/>
    </row>
    <row r="81" spans="1:1" x14ac:dyDescent="0.3">
      <c r="A81" s="17"/>
    </row>
    <row r="82" spans="1:1" x14ac:dyDescent="0.3">
      <c r="A82" s="17"/>
    </row>
    <row r="83" spans="1:1" x14ac:dyDescent="0.3">
      <c r="A83" s="17"/>
    </row>
    <row r="84" spans="1:1" x14ac:dyDescent="0.3">
      <c r="A84" s="17"/>
    </row>
    <row r="85" spans="1:1" x14ac:dyDescent="0.3">
      <c r="A85" s="17"/>
    </row>
    <row r="86" spans="1:1" x14ac:dyDescent="0.3">
      <c r="A86" s="17"/>
    </row>
    <row r="87" spans="1:1" x14ac:dyDescent="0.3">
      <c r="A87" s="17"/>
    </row>
    <row r="88" spans="1:1" x14ac:dyDescent="0.3">
      <c r="A88" s="17"/>
    </row>
    <row r="89" spans="1:1" x14ac:dyDescent="0.3">
      <c r="A89" s="17"/>
    </row>
    <row r="90" spans="1:1" x14ac:dyDescent="0.3">
      <c r="A90" s="17"/>
    </row>
    <row r="91" spans="1:1" x14ac:dyDescent="0.3">
      <c r="A91" s="17"/>
    </row>
    <row r="92" spans="1:1" x14ac:dyDescent="0.3">
      <c r="A92" s="17"/>
    </row>
    <row r="93" spans="1:1" x14ac:dyDescent="0.3">
      <c r="A93" s="17"/>
    </row>
    <row r="94" spans="1:1" x14ac:dyDescent="0.3">
      <c r="A94" s="17"/>
    </row>
    <row r="95" spans="1:1" x14ac:dyDescent="0.3">
      <c r="A95" s="17"/>
    </row>
    <row r="96" spans="1:1" x14ac:dyDescent="0.3">
      <c r="A96" s="17"/>
    </row>
    <row r="97" spans="1:1" x14ac:dyDescent="0.3">
      <c r="A97" s="17"/>
    </row>
    <row r="98" spans="1:1" x14ac:dyDescent="0.3">
      <c r="A98" s="17"/>
    </row>
    <row r="99" spans="1:1" x14ac:dyDescent="0.3">
      <c r="A99" s="17"/>
    </row>
  </sheetData>
  <phoneticPr fontId="3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2BAB-4E07-4677-8B15-A4C76B859081}">
  <dimension ref="A1:F6"/>
  <sheetViews>
    <sheetView workbookViewId="0">
      <selection activeCell="G12" sqref="G12"/>
    </sheetView>
  </sheetViews>
  <sheetFormatPr baseColWidth="10" defaultRowHeight="14.4" x14ac:dyDescent="0.3"/>
  <sheetData>
    <row r="1" spans="1:6" x14ac:dyDescent="0.3">
      <c r="A1">
        <v>0</v>
      </c>
      <c r="E1" t="s">
        <v>79</v>
      </c>
      <c r="F1" s="27">
        <v>2</v>
      </c>
    </row>
    <row r="2" spans="1:6" x14ac:dyDescent="0.3">
      <c r="A2">
        <v>1</v>
      </c>
      <c r="E2" t="s">
        <v>80</v>
      </c>
      <c r="F2" s="27">
        <v>3</v>
      </c>
    </row>
    <row r="3" spans="1:6" x14ac:dyDescent="0.3">
      <c r="A3">
        <v>2</v>
      </c>
      <c r="E3" t="s">
        <v>200</v>
      </c>
      <c r="F3" s="27">
        <v>4</v>
      </c>
    </row>
    <row r="4" spans="1:6" x14ac:dyDescent="0.3">
      <c r="E4" t="s">
        <v>201</v>
      </c>
      <c r="F4" s="27">
        <v>5</v>
      </c>
    </row>
    <row r="5" spans="1:6" x14ac:dyDescent="0.3">
      <c r="E5" t="s">
        <v>202</v>
      </c>
      <c r="F5" s="27">
        <v>6</v>
      </c>
    </row>
    <row r="6" spans="1:6" x14ac:dyDescent="0.3">
      <c r="E6" t="s">
        <v>203</v>
      </c>
      <c r="F6" s="27">
        <v>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1505836A89941946C9380D135694C" ma:contentTypeVersion="16" ma:contentTypeDescription="Ein neues Dokument erstellen." ma:contentTypeScope="" ma:versionID="78046e7abdd942b40221357131dc8315">
  <xsd:schema xmlns:xsd="http://www.w3.org/2001/XMLSchema" xmlns:xs="http://www.w3.org/2001/XMLSchema" xmlns:p="http://schemas.microsoft.com/office/2006/metadata/properties" xmlns:ns2="a35d8663-3c45-4790-a9ff-014941319ced" xmlns:ns3="533a9fc4-b08e-4cff-b7eb-db24b14aed55" targetNamespace="http://schemas.microsoft.com/office/2006/metadata/properties" ma:root="true" ma:fieldsID="74dad6ad962125bffc3746ccde760e17" ns2:_="" ns3:_="">
    <xsd:import namespace="a35d8663-3c45-4790-a9ff-014941319ced"/>
    <xsd:import namespace="533a9fc4-b08e-4cff-b7eb-db24b14ae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d8663-3c45-4790-a9ff-014941319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5ce9dfce-212f-4906-a0ac-8a642ea49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a9fc4-b08e-4cff-b7eb-db24b14aed5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26f64bb-e283-4104-a898-c61836db2241}" ma:internalName="TaxCatchAll" ma:showField="CatchAllData" ma:web="533a9fc4-b08e-4cff-b7eb-db24b14ae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d8663-3c45-4790-a9ff-014941319ced">
      <Terms xmlns="http://schemas.microsoft.com/office/infopath/2007/PartnerControls"/>
    </lcf76f155ced4ddcb4097134ff3c332f>
    <TaxCatchAll xmlns="533a9fc4-b08e-4cff-b7eb-db24b14aed55" xsi:nil="true"/>
  </documentManagement>
</p:properties>
</file>

<file path=customXml/itemProps1.xml><?xml version="1.0" encoding="utf-8"?>
<ds:datastoreItem xmlns:ds="http://schemas.openxmlformats.org/officeDocument/2006/customXml" ds:itemID="{D664F7B6-20B4-4B31-B8E5-597392AAE0B7}"/>
</file>

<file path=customXml/itemProps2.xml><?xml version="1.0" encoding="utf-8"?>
<ds:datastoreItem xmlns:ds="http://schemas.openxmlformats.org/officeDocument/2006/customXml" ds:itemID="{B5B08C67-9DC5-4A0B-92F2-2E0DFDAA823F}"/>
</file>

<file path=customXml/itemProps3.xml><?xml version="1.0" encoding="utf-8"?>
<ds:datastoreItem xmlns:ds="http://schemas.openxmlformats.org/officeDocument/2006/customXml" ds:itemID="{A3135318-E061-47A4-8229-D5852C40D8A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Männer</vt:lpstr>
      <vt:lpstr>Konstellationen_M</vt:lpstr>
      <vt:lpstr>Frauen</vt:lpstr>
      <vt:lpstr>Konstellationen_F</vt:lpstr>
      <vt:lpstr>Umsetzung</vt:lpstr>
      <vt:lpstr>Absteiger_F</vt:lpstr>
      <vt:lpstr>Absteiger_M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Speidel, Axel</dc:creator>
  <cp:lastModifiedBy>Bezirk RNT - Spieltechnik</cp:lastModifiedBy>
  <cp:lastPrinted>2024-07-15T12:58:18Z</cp:lastPrinted>
  <dcterms:created xsi:type="dcterms:W3CDTF">2024-07-15T04:27:01Z</dcterms:created>
  <dcterms:modified xsi:type="dcterms:W3CDTF">2024-08-08T07:04:44Z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28705-06b1-4feb-b701-5b8337913ec6_Enabled">
    <vt:lpwstr>true</vt:lpwstr>
  </property>
  <property fmtid="{D5CDD505-2E9C-101B-9397-08002B2CF9AE}" pid="3" name="MSIP_Label_40828705-06b1-4feb-b701-5b8337913ec6_SetDate">
    <vt:lpwstr>2024-07-15T13:03:17Z</vt:lpwstr>
  </property>
  <property fmtid="{D5CDD505-2E9C-101B-9397-08002B2CF9AE}" pid="4" name="MSIP_Label_40828705-06b1-4feb-b701-5b8337913ec6_Method">
    <vt:lpwstr>Standard</vt:lpwstr>
  </property>
  <property fmtid="{D5CDD505-2E9C-101B-9397-08002B2CF9AE}" pid="5" name="MSIP_Label_40828705-06b1-4feb-b701-5b8337913ec6_Name">
    <vt:lpwstr>S2 - keine Zugriffsbeschränkung</vt:lpwstr>
  </property>
  <property fmtid="{D5CDD505-2E9C-101B-9397-08002B2CF9AE}" pid="6" name="MSIP_Label_40828705-06b1-4feb-b701-5b8337913ec6_SiteId">
    <vt:lpwstr>3f9b2fc2-2122-4a25-96ca-781cf0359e8b</vt:lpwstr>
  </property>
  <property fmtid="{D5CDD505-2E9C-101B-9397-08002B2CF9AE}" pid="7" name="MSIP_Label_40828705-06b1-4feb-b701-5b8337913ec6_ActionId">
    <vt:lpwstr>957209f3-1dbe-4eca-a8ff-ff35830921e9</vt:lpwstr>
  </property>
  <property fmtid="{D5CDD505-2E9C-101B-9397-08002B2CF9AE}" pid="8" name="MSIP_Label_40828705-06b1-4feb-b701-5b8337913ec6_ContentBits">
    <vt:lpwstr>0</vt:lpwstr>
  </property>
  <property fmtid="{D5CDD505-2E9C-101B-9397-08002B2CF9AE}" pid="9" name="ContentTypeId">
    <vt:lpwstr>0x010100170D7B681DB42C48AB7B5E703DE4D388</vt:lpwstr>
  </property>
</Properties>
</file>